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参加面试名单" sheetId="5" r:id="rId1"/>
  </sheets>
  <definedNames>
    <definedName name="Database" localSheetId="0">拟参加面试名单!$A$6:$G$68</definedName>
    <definedName name="Database">#REF!</definedName>
    <definedName name="_xlnm.Print_Titles" localSheetId="0">拟参加面试名单!$2:$3</definedName>
  </definedNames>
  <calcPr calcId="144525"/>
</workbook>
</file>

<file path=xl/sharedStrings.xml><?xml version="1.0" encoding="utf-8"?>
<sst xmlns="http://schemas.openxmlformats.org/spreadsheetml/2006/main" count="404" uniqueCount="178">
  <si>
    <t>2021年舒城县特岗教师面试成绩及合成总成绩</t>
  </si>
  <si>
    <t>序号</t>
  </si>
  <si>
    <t>准考号</t>
  </si>
  <si>
    <t>岗位代码</t>
  </si>
  <si>
    <t>岗位名称</t>
  </si>
  <si>
    <t>笔试成绩</t>
  </si>
  <si>
    <t>面试成绩</t>
  </si>
  <si>
    <t>总成绩</t>
  </si>
  <si>
    <t>综合成绩</t>
  </si>
  <si>
    <t>专业成绩</t>
  </si>
  <si>
    <r>
      <rPr>
        <b/>
        <sz val="11"/>
        <color theme="1"/>
        <rFont val="宋体"/>
        <charset val="134"/>
        <scheme val="minor"/>
      </rPr>
      <t>笔试合成成绩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80%</t>
    </r>
  </si>
  <si>
    <r>
      <rPr>
        <b/>
        <sz val="11"/>
        <rFont val="宋体"/>
        <charset val="134"/>
        <scheme val="minor"/>
      </rPr>
      <t>合成成绩</t>
    </r>
    <r>
      <rPr>
        <b/>
        <sz val="11"/>
        <rFont val="Arial"/>
        <charset val="134"/>
      </rPr>
      <t>×</t>
    </r>
    <r>
      <rPr>
        <b/>
        <sz val="11"/>
        <rFont val="宋体"/>
        <charset val="134"/>
        <scheme val="minor"/>
      </rPr>
      <t>20%</t>
    </r>
  </si>
  <si>
    <t>11528119</t>
  </si>
  <si>
    <t>341523001001</t>
  </si>
  <si>
    <t>初中道德与法治</t>
  </si>
  <si>
    <t>31.5</t>
  </si>
  <si>
    <t>49.5</t>
  </si>
  <si>
    <t>81</t>
  </si>
  <si>
    <t>11517215</t>
  </si>
  <si>
    <t>341523001002</t>
  </si>
  <si>
    <t>初中数学</t>
  </si>
  <si>
    <t>33</t>
  </si>
  <si>
    <t>57</t>
  </si>
  <si>
    <t>90</t>
  </si>
  <si>
    <t>11517221</t>
  </si>
  <si>
    <t>34.5</t>
  </si>
  <si>
    <t>54</t>
  </si>
  <si>
    <t>88.5</t>
  </si>
  <si>
    <t>11529903</t>
  </si>
  <si>
    <t>341523001003</t>
  </si>
  <si>
    <t>初中生物学</t>
  </si>
  <si>
    <t>31</t>
  </si>
  <si>
    <t>56</t>
  </si>
  <si>
    <t>87</t>
  </si>
  <si>
    <t>11529707</t>
  </si>
  <si>
    <t>51</t>
  </si>
  <si>
    <t>84</t>
  </si>
  <si>
    <t>11523826</t>
  </si>
  <si>
    <t>341523001004</t>
  </si>
  <si>
    <t>初中物理</t>
  </si>
  <si>
    <t>30</t>
  </si>
  <si>
    <t>52</t>
  </si>
  <si>
    <t>82</t>
  </si>
  <si>
    <t>11523827</t>
  </si>
  <si>
    <t>42</t>
  </si>
  <si>
    <t>72</t>
  </si>
  <si>
    <t>11524503</t>
  </si>
  <si>
    <t>341523001005</t>
  </si>
  <si>
    <t>初中化学</t>
  </si>
  <si>
    <t>32.5</t>
  </si>
  <si>
    <t>89.5</t>
  </si>
  <si>
    <t>11524601</t>
  </si>
  <si>
    <t>56.5</t>
  </si>
  <si>
    <t>86.5</t>
  </si>
  <si>
    <t>11519112</t>
  </si>
  <si>
    <t>341523001006</t>
  </si>
  <si>
    <t>小学音乐</t>
  </si>
  <si>
    <t>53</t>
  </si>
  <si>
    <t>87.5</t>
  </si>
  <si>
    <t>11518519</t>
  </si>
  <si>
    <t>33.5</t>
  </si>
  <si>
    <t>51.5</t>
  </si>
  <si>
    <t>85</t>
  </si>
  <si>
    <t>11518320</t>
  </si>
  <si>
    <t>85.5</t>
  </si>
  <si>
    <t>11519516</t>
  </si>
  <si>
    <t>32</t>
  </si>
  <si>
    <t>50.5</t>
  </si>
  <si>
    <t>82.5</t>
  </si>
  <si>
    <t>11518825</t>
  </si>
  <si>
    <t>11518528</t>
  </si>
  <si>
    <t>30.5</t>
  </si>
  <si>
    <t>11519115</t>
  </si>
  <si>
    <t>80.5</t>
  </si>
  <si>
    <t>11519218</t>
  </si>
  <si>
    <t>47</t>
  </si>
  <si>
    <t>11526429</t>
  </si>
  <si>
    <t>341523001007</t>
  </si>
  <si>
    <t>小学体育与健康</t>
  </si>
  <si>
    <t>44</t>
  </si>
  <si>
    <t>75.5</t>
  </si>
  <si>
    <t>11525617</t>
  </si>
  <si>
    <t>42.5</t>
  </si>
  <si>
    <t>73.5</t>
  </si>
  <si>
    <t>11525313</t>
  </si>
  <si>
    <t>73</t>
  </si>
  <si>
    <t>11526419</t>
  </si>
  <si>
    <t>40</t>
  </si>
  <si>
    <t>72.5</t>
  </si>
  <si>
    <t>11526015</t>
  </si>
  <si>
    <t>29</t>
  </si>
  <si>
    <t>11526719</t>
  </si>
  <si>
    <t>40.5</t>
  </si>
  <si>
    <t>11525724</t>
  </si>
  <si>
    <t>11526415</t>
  </si>
  <si>
    <t>29.5</t>
  </si>
  <si>
    <t>41.5</t>
  </si>
  <si>
    <t>71</t>
  </si>
  <si>
    <t>11525904</t>
  </si>
  <si>
    <t>39.5</t>
  </si>
  <si>
    <t>11526628</t>
  </si>
  <si>
    <t>11520208</t>
  </si>
  <si>
    <t>341523001008</t>
  </si>
  <si>
    <t>小学美术</t>
  </si>
  <si>
    <t>34</t>
  </si>
  <si>
    <t>47.5</t>
  </si>
  <si>
    <t>81.5</t>
  </si>
  <si>
    <t>11521927</t>
  </si>
  <si>
    <t>11523027</t>
  </si>
  <si>
    <t>49</t>
  </si>
  <si>
    <t>11522010</t>
  </si>
  <si>
    <t>48</t>
  </si>
  <si>
    <t>11522403</t>
  </si>
  <si>
    <t>80</t>
  </si>
  <si>
    <t>11523123</t>
  </si>
  <si>
    <t>11520629</t>
  </si>
  <si>
    <t>11522717</t>
  </si>
  <si>
    <t>46</t>
  </si>
  <si>
    <t>79.5</t>
  </si>
  <si>
    <t>11521213</t>
  </si>
  <si>
    <t>11520327</t>
  </si>
  <si>
    <t>11522725</t>
  </si>
  <si>
    <t>50</t>
  </si>
  <si>
    <t>11520513</t>
  </si>
  <si>
    <t>45.5</t>
  </si>
  <si>
    <t>11522221</t>
  </si>
  <si>
    <t>11520301</t>
  </si>
  <si>
    <t>11520709</t>
  </si>
  <si>
    <t>11520603</t>
  </si>
  <si>
    <t>11522610</t>
  </si>
  <si>
    <t>11517905</t>
  </si>
  <si>
    <t>341523001009</t>
  </si>
  <si>
    <t>小学信息技术</t>
  </si>
  <si>
    <t>27.5</t>
  </si>
  <si>
    <t>77</t>
  </si>
  <si>
    <t>11517828</t>
  </si>
  <si>
    <t>76</t>
  </si>
  <si>
    <t>11517829</t>
  </si>
  <si>
    <t>28</t>
  </si>
  <si>
    <t>70.5</t>
  </si>
  <si>
    <t>11517919</t>
  </si>
  <si>
    <t>25.5</t>
  </si>
  <si>
    <t>43.5</t>
  </si>
  <si>
    <t>69</t>
  </si>
  <si>
    <t>11503109</t>
  </si>
  <si>
    <t>341523001010</t>
  </si>
  <si>
    <t>小学语文</t>
  </si>
  <si>
    <t>11506128</t>
  </si>
  <si>
    <t>48.5</t>
  </si>
  <si>
    <t>11500930</t>
  </si>
  <si>
    <t>11510423</t>
  </si>
  <si>
    <t>341523001011</t>
  </si>
  <si>
    <t>小学数学</t>
  </si>
  <si>
    <t>11513708</t>
  </si>
  <si>
    <t>11513024</t>
  </si>
  <si>
    <t>53.5</t>
  </si>
  <si>
    <t>11532207</t>
  </si>
  <si>
    <t>341523001012</t>
  </si>
  <si>
    <t>小学英语</t>
  </si>
  <si>
    <t>52.5</t>
  </si>
  <si>
    <t>11532930</t>
  </si>
  <si>
    <t>35</t>
  </si>
  <si>
    <t>84.5</t>
  </si>
  <si>
    <t>11530607</t>
  </si>
  <si>
    <t>83.5</t>
  </si>
  <si>
    <t>11530921</t>
  </si>
  <si>
    <t>11531626</t>
  </si>
  <si>
    <t>11531711</t>
  </si>
  <si>
    <t>11509816</t>
  </si>
  <si>
    <t>341523001013</t>
  </si>
  <si>
    <t>小学道德与法治</t>
  </si>
  <si>
    <t>11509911</t>
  </si>
  <si>
    <t>11509810</t>
  </si>
  <si>
    <t>79</t>
  </si>
  <si>
    <t>11510012</t>
  </si>
  <si>
    <t>44.5</t>
  </si>
  <si>
    <t>11509903</t>
  </si>
  <si>
    <t>77.5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</si>
</sst>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Arial"/>
      <charset val="134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16" fillId="24" borderId="12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" fontId="0" fillId="0" borderId="0" xfId="0" applyNumberFormat="1">
      <alignment vertical="center"/>
    </xf>
    <xf numFmtId="1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Q10" sqref="Q10"/>
    </sheetView>
  </sheetViews>
  <sheetFormatPr defaultColWidth="9" defaultRowHeight="13.5"/>
  <cols>
    <col min="1" max="1" width="5.25" style="1" customWidth="1"/>
    <col min="2" max="2" width="11.5" style="1" customWidth="1"/>
    <col min="3" max="3" width="14.875" style="1" customWidth="1"/>
    <col min="4" max="4" width="16.125" style="1" customWidth="1"/>
    <col min="5" max="5" width="6" style="2" customWidth="1"/>
    <col min="6" max="6" width="6.625" style="2" customWidth="1"/>
    <col min="7" max="7" width="6.5" style="2" customWidth="1"/>
    <col min="8" max="8" width="7" style="3" customWidth="1"/>
    <col min="9" max="9" width="6.125" style="4" customWidth="1"/>
    <col min="10" max="10" width="7.125" style="5" customWidth="1"/>
    <col min="11" max="11" width="7.5" style="5" customWidth="1"/>
  </cols>
  <sheetData>
    <row r="1" ht="49" customHeight="1" spans="1:11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</row>
    <row r="2" ht="21.9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/>
      <c r="G2" s="10"/>
      <c r="H2" s="11"/>
      <c r="I2" s="17" t="s">
        <v>6</v>
      </c>
      <c r="J2" s="18"/>
      <c r="K2" s="8" t="s">
        <v>7</v>
      </c>
    </row>
    <row r="3" ht="38.25" customHeight="1" spans="1:11">
      <c r="A3" s="12"/>
      <c r="B3" s="12"/>
      <c r="C3" s="12"/>
      <c r="D3" s="12"/>
      <c r="E3" s="13" t="s">
        <v>8</v>
      </c>
      <c r="F3" s="13" t="s">
        <v>9</v>
      </c>
      <c r="G3" s="13" t="s">
        <v>7</v>
      </c>
      <c r="H3" s="14" t="s">
        <v>10</v>
      </c>
      <c r="I3" s="19" t="s">
        <v>6</v>
      </c>
      <c r="J3" s="20" t="s">
        <v>11</v>
      </c>
      <c r="K3" s="12"/>
    </row>
    <row r="4" ht="21.95" customHeight="1" spans="1:11">
      <c r="A4" s="15">
        <v>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6">
        <f>G4*0.8</f>
        <v>64.8</v>
      </c>
      <c r="I4" s="21">
        <v>72.34</v>
      </c>
      <c r="J4" s="22">
        <f t="shared" ref="J4:J67" si="0">I4*0.2</f>
        <v>14.468</v>
      </c>
      <c r="K4" s="22">
        <f>H4+J4</f>
        <v>79.268</v>
      </c>
    </row>
    <row r="5" ht="21.95" customHeight="1" spans="1:11">
      <c r="A5" s="15">
        <v>2</v>
      </c>
      <c r="B5" s="15" t="s">
        <v>18</v>
      </c>
      <c r="C5" s="15" t="s">
        <v>19</v>
      </c>
      <c r="D5" s="15" t="s">
        <v>20</v>
      </c>
      <c r="E5" s="15" t="s">
        <v>21</v>
      </c>
      <c r="F5" s="15" t="s">
        <v>22</v>
      </c>
      <c r="G5" s="15" t="s">
        <v>23</v>
      </c>
      <c r="H5" s="16">
        <f t="shared" ref="H5:H36" si="1">G5*0.8</f>
        <v>72</v>
      </c>
      <c r="I5" s="21">
        <v>81.9</v>
      </c>
      <c r="J5" s="22">
        <f t="shared" si="0"/>
        <v>16.38</v>
      </c>
      <c r="K5" s="22">
        <f t="shared" ref="K5:K36" si="2">H5+J5</f>
        <v>88.38</v>
      </c>
    </row>
    <row r="6" ht="21.95" customHeight="1" spans="1:11">
      <c r="A6" s="15">
        <v>3</v>
      </c>
      <c r="B6" s="15" t="s">
        <v>24</v>
      </c>
      <c r="C6" s="15" t="s">
        <v>19</v>
      </c>
      <c r="D6" s="15" t="s">
        <v>20</v>
      </c>
      <c r="E6" s="15" t="s">
        <v>25</v>
      </c>
      <c r="F6" s="15" t="s">
        <v>26</v>
      </c>
      <c r="G6" s="15" t="s">
        <v>27</v>
      </c>
      <c r="H6" s="16">
        <f t="shared" si="1"/>
        <v>70.8</v>
      </c>
      <c r="I6" s="21">
        <v>79.22</v>
      </c>
      <c r="J6" s="22">
        <f t="shared" si="0"/>
        <v>15.844</v>
      </c>
      <c r="K6" s="22">
        <f t="shared" si="2"/>
        <v>86.644</v>
      </c>
    </row>
    <row r="7" ht="21.95" customHeight="1" spans="1:11">
      <c r="A7" s="15">
        <v>4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33</v>
      </c>
      <c r="H7" s="16">
        <f t="shared" si="1"/>
        <v>69.6</v>
      </c>
      <c r="I7" s="21">
        <v>78.22</v>
      </c>
      <c r="J7" s="22">
        <f t="shared" si="0"/>
        <v>15.644</v>
      </c>
      <c r="K7" s="22">
        <f t="shared" si="2"/>
        <v>85.244</v>
      </c>
    </row>
    <row r="8" ht="21" customHeight="1" spans="1:11">
      <c r="A8" s="15">
        <v>5</v>
      </c>
      <c r="B8" s="15" t="s">
        <v>34</v>
      </c>
      <c r="C8" s="15" t="s">
        <v>29</v>
      </c>
      <c r="D8" s="15" t="s">
        <v>30</v>
      </c>
      <c r="E8" s="15" t="s">
        <v>21</v>
      </c>
      <c r="F8" s="15" t="s">
        <v>35</v>
      </c>
      <c r="G8" s="15" t="s">
        <v>36</v>
      </c>
      <c r="H8" s="16">
        <f t="shared" si="1"/>
        <v>67.2</v>
      </c>
      <c r="I8" s="21">
        <v>78.26</v>
      </c>
      <c r="J8" s="22">
        <f t="shared" si="0"/>
        <v>15.652</v>
      </c>
      <c r="K8" s="22">
        <f t="shared" si="2"/>
        <v>82.852</v>
      </c>
    </row>
    <row r="9" ht="21" customHeight="1" spans="1:11">
      <c r="A9" s="15">
        <v>6</v>
      </c>
      <c r="B9" s="15" t="s">
        <v>37</v>
      </c>
      <c r="C9" s="15" t="s">
        <v>38</v>
      </c>
      <c r="D9" s="15" t="s">
        <v>39</v>
      </c>
      <c r="E9" s="15" t="s">
        <v>40</v>
      </c>
      <c r="F9" s="15" t="s">
        <v>41</v>
      </c>
      <c r="G9" s="15" t="s">
        <v>42</v>
      </c>
      <c r="H9" s="16">
        <f t="shared" si="1"/>
        <v>65.6</v>
      </c>
      <c r="I9" s="21">
        <v>74.66</v>
      </c>
      <c r="J9" s="22">
        <f t="shared" si="0"/>
        <v>14.932</v>
      </c>
      <c r="K9" s="22">
        <f t="shared" si="2"/>
        <v>80.532</v>
      </c>
    </row>
    <row r="10" ht="21" customHeight="1" spans="1:11">
      <c r="A10" s="15">
        <v>7</v>
      </c>
      <c r="B10" s="15" t="s">
        <v>43</v>
      </c>
      <c r="C10" s="15" t="s">
        <v>38</v>
      </c>
      <c r="D10" s="15" t="s">
        <v>39</v>
      </c>
      <c r="E10" s="15" t="s">
        <v>40</v>
      </c>
      <c r="F10" s="15" t="s">
        <v>44</v>
      </c>
      <c r="G10" s="15" t="s">
        <v>45</v>
      </c>
      <c r="H10" s="16">
        <f t="shared" si="1"/>
        <v>57.6</v>
      </c>
      <c r="I10" s="21">
        <v>72.6</v>
      </c>
      <c r="J10" s="22">
        <f t="shared" si="0"/>
        <v>14.52</v>
      </c>
      <c r="K10" s="22">
        <f t="shared" si="2"/>
        <v>72.12</v>
      </c>
    </row>
    <row r="11" ht="21" customHeight="1" spans="1:11">
      <c r="A11" s="15">
        <v>8</v>
      </c>
      <c r="B11" s="15" t="s">
        <v>46</v>
      </c>
      <c r="C11" s="15" t="s">
        <v>47</v>
      </c>
      <c r="D11" s="15" t="s">
        <v>48</v>
      </c>
      <c r="E11" s="15" t="s">
        <v>49</v>
      </c>
      <c r="F11" s="15" t="s">
        <v>22</v>
      </c>
      <c r="G11" s="15" t="s">
        <v>50</v>
      </c>
      <c r="H11" s="16">
        <f t="shared" si="1"/>
        <v>71.6</v>
      </c>
      <c r="I11" s="21">
        <v>85.54</v>
      </c>
      <c r="J11" s="22">
        <f t="shared" si="0"/>
        <v>17.108</v>
      </c>
      <c r="K11" s="22">
        <f t="shared" si="2"/>
        <v>88.708</v>
      </c>
    </row>
    <row r="12" ht="21" customHeight="1" spans="1:11">
      <c r="A12" s="15">
        <v>9</v>
      </c>
      <c r="B12" s="15" t="s">
        <v>51</v>
      </c>
      <c r="C12" s="15" t="s">
        <v>47</v>
      </c>
      <c r="D12" s="15" t="s">
        <v>48</v>
      </c>
      <c r="E12" s="15" t="s">
        <v>40</v>
      </c>
      <c r="F12" s="15" t="s">
        <v>52</v>
      </c>
      <c r="G12" s="15" t="s">
        <v>53</v>
      </c>
      <c r="H12" s="16">
        <f t="shared" si="1"/>
        <v>69.2</v>
      </c>
      <c r="I12" s="21">
        <v>81.2</v>
      </c>
      <c r="J12" s="22">
        <f t="shared" si="0"/>
        <v>16.24</v>
      </c>
      <c r="K12" s="22">
        <f t="shared" si="2"/>
        <v>85.44</v>
      </c>
    </row>
    <row r="13" ht="21" customHeight="1" spans="1:11">
      <c r="A13" s="15">
        <v>10</v>
      </c>
      <c r="B13" s="15" t="s">
        <v>54</v>
      </c>
      <c r="C13" s="15" t="s">
        <v>55</v>
      </c>
      <c r="D13" s="15" t="s">
        <v>56</v>
      </c>
      <c r="E13" s="15" t="s">
        <v>25</v>
      </c>
      <c r="F13" s="15" t="s">
        <v>57</v>
      </c>
      <c r="G13" s="15" t="s">
        <v>58</v>
      </c>
      <c r="H13" s="16">
        <f t="shared" si="1"/>
        <v>70</v>
      </c>
      <c r="I13" s="21">
        <v>85.9</v>
      </c>
      <c r="J13" s="22">
        <f t="shared" si="0"/>
        <v>17.18</v>
      </c>
      <c r="K13" s="22">
        <f t="shared" si="2"/>
        <v>87.18</v>
      </c>
    </row>
    <row r="14" ht="21" customHeight="1" spans="1:11">
      <c r="A14" s="15">
        <v>11</v>
      </c>
      <c r="B14" s="15" t="s">
        <v>59</v>
      </c>
      <c r="C14" s="15" t="s">
        <v>55</v>
      </c>
      <c r="D14" s="15" t="s">
        <v>56</v>
      </c>
      <c r="E14" s="15" t="s">
        <v>60</v>
      </c>
      <c r="F14" s="15" t="s">
        <v>61</v>
      </c>
      <c r="G14" s="15" t="s">
        <v>62</v>
      </c>
      <c r="H14" s="16">
        <f t="shared" si="1"/>
        <v>68</v>
      </c>
      <c r="I14" s="21">
        <v>86.46</v>
      </c>
      <c r="J14" s="22">
        <f t="shared" si="0"/>
        <v>17.292</v>
      </c>
      <c r="K14" s="22">
        <f t="shared" si="2"/>
        <v>85.292</v>
      </c>
    </row>
    <row r="15" ht="21" customHeight="1" spans="1:11">
      <c r="A15" s="15">
        <v>12</v>
      </c>
      <c r="B15" s="15" t="s">
        <v>63</v>
      </c>
      <c r="C15" s="15" t="s">
        <v>55</v>
      </c>
      <c r="D15" s="15" t="s">
        <v>56</v>
      </c>
      <c r="E15" s="15" t="s">
        <v>60</v>
      </c>
      <c r="F15" s="15" t="s">
        <v>41</v>
      </c>
      <c r="G15" s="15" t="s">
        <v>64</v>
      </c>
      <c r="H15" s="16">
        <f t="shared" si="1"/>
        <v>68.4</v>
      </c>
      <c r="I15" s="21">
        <v>81.72</v>
      </c>
      <c r="J15" s="22">
        <f t="shared" si="0"/>
        <v>16.344</v>
      </c>
      <c r="K15" s="22">
        <f t="shared" si="2"/>
        <v>84.744</v>
      </c>
    </row>
    <row r="16" ht="21" customHeight="1" spans="1:11">
      <c r="A16" s="15">
        <v>13</v>
      </c>
      <c r="B16" s="15" t="s">
        <v>65</v>
      </c>
      <c r="C16" s="15" t="s">
        <v>55</v>
      </c>
      <c r="D16" s="15" t="s">
        <v>56</v>
      </c>
      <c r="E16" s="15" t="s">
        <v>66</v>
      </c>
      <c r="F16" s="15" t="s">
        <v>67</v>
      </c>
      <c r="G16" s="15" t="s">
        <v>68</v>
      </c>
      <c r="H16" s="16">
        <f t="shared" si="1"/>
        <v>66</v>
      </c>
      <c r="I16" s="21">
        <v>80.4</v>
      </c>
      <c r="J16" s="22">
        <f t="shared" si="0"/>
        <v>16.08</v>
      </c>
      <c r="K16" s="22">
        <f t="shared" si="2"/>
        <v>82.08</v>
      </c>
    </row>
    <row r="17" ht="21" customHeight="1" spans="1:11">
      <c r="A17" s="15">
        <v>14</v>
      </c>
      <c r="B17" s="15" t="s">
        <v>69</v>
      </c>
      <c r="C17" s="15" t="s">
        <v>55</v>
      </c>
      <c r="D17" s="15" t="s">
        <v>56</v>
      </c>
      <c r="E17" s="15" t="s">
        <v>31</v>
      </c>
      <c r="F17" s="15" t="s">
        <v>61</v>
      </c>
      <c r="G17" s="15" t="s">
        <v>68</v>
      </c>
      <c r="H17" s="16">
        <f t="shared" si="1"/>
        <v>66</v>
      </c>
      <c r="I17" s="21">
        <v>79.08</v>
      </c>
      <c r="J17" s="22">
        <f t="shared" si="0"/>
        <v>15.816</v>
      </c>
      <c r="K17" s="22">
        <f t="shared" si="2"/>
        <v>81.816</v>
      </c>
    </row>
    <row r="18" ht="21" customHeight="1" spans="1:11">
      <c r="A18" s="15">
        <v>15</v>
      </c>
      <c r="B18" s="15" t="s">
        <v>70</v>
      </c>
      <c r="C18" s="15" t="s">
        <v>55</v>
      </c>
      <c r="D18" s="15" t="s">
        <v>56</v>
      </c>
      <c r="E18" s="15" t="s">
        <v>71</v>
      </c>
      <c r="F18" s="15" t="s">
        <v>67</v>
      </c>
      <c r="G18" s="15" t="s">
        <v>17</v>
      </c>
      <c r="H18" s="16">
        <f t="shared" si="1"/>
        <v>64.8</v>
      </c>
      <c r="I18" s="21">
        <v>82.16</v>
      </c>
      <c r="J18" s="22">
        <f t="shared" si="0"/>
        <v>16.432</v>
      </c>
      <c r="K18" s="22">
        <f t="shared" si="2"/>
        <v>81.232</v>
      </c>
    </row>
    <row r="19" ht="21" customHeight="1" spans="1:11">
      <c r="A19" s="15">
        <v>16</v>
      </c>
      <c r="B19" s="15" t="s">
        <v>72</v>
      </c>
      <c r="C19" s="15" t="s">
        <v>55</v>
      </c>
      <c r="D19" s="15" t="s">
        <v>56</v>
      </c>
      <c r="E19" s="15" t="s">
        <v>40</v>
      </c>
      <c r="F19" s="15" t="s">
        <v>67</v>
      </c>
      <c r="G19" s="15" t="s">
        <v>73</v>
      </c>
      <c r="H19" s="16">
        <f t="shared" si="1"/>
        <v>64.4</v>
      </c>
      <c r="I19" s="21">
        <v>76.9</v>
      </c>
      <c r="J19" s="22">
        <f t="shared" si="0"/>
        <v>15.38</v>
      </c>
      <c r="K19" s="22">
        <f t="shared" si="2"/>
        <v>79.78</v>
      </c>
    </row>
    <row r="20" ht="21" customHeight="1" spans="1:11">
      <c r="A20" s="15">
        <v>17</v>
      </c>
      <c r="B20" s="15" t="s">
        <v>74</v>
      </c>
      <c r="C20" s="15" t="s">
        <v>55</v>
      </c>
      <c r="D20" s="15" t="s">
        <v>56</v>
      </c>
      <c r="E20" s="15" t="s">
        <v>60</v>
      </c>
      <c r="F20" s="15" t="s">
        <v>75</v>
      </c>
      <c r="G20" s="15" t="s">
        <v>73</v>
      </c>
      <c r="H20" s="16">
        <f t="shared" si="1"/>
        <v>64.4</v>
      </c>
      <c r="I20" s="21"/>
      <c r="J20" s="22">
        <f t="shared" si="0"/>
        <v>0</v>
      </c>
      <c r="K20" s="22">
        <f t="shared" si="2"/>
        <v>64.4</v>
      </c>
    </row>
    <row r="21" ht="21" customHeight="1" spans="1:11">
      <c r="A21" s="15">
        <v>18</v>
      </c>
      <c r="B21" s="15" t="s">
        <v>76</v>
      </c>
      <c r="C21" s="15" t="s">
        <v>77</v>
      </c>
      <c r="D21" s="15" t="s">
        <v>78</v>
      </c>
      <c r="E21" s="15" t="s">
        <v>15</v>
      </c>
      <c r="F21" s="15" t="s">
        <v>79</v>
      </c>
      <c r="G21" s="15" t="s">
        <v>80</v>
      </c>
      <c r="H21" s="16">
        <f t="shared" si="1"/>
        <v>60.4</v>
      </c>
      <c r="I21" s="23">
        <v>84.5</v>
      </c>
      <c r="J21" s="22">
        <f t="shared" si="0"/>
        <v>16.9</v>
      </c>
      <c r="K21" s="22">
        <f t="shared" si="2"/>
        <v>77.3</v>
      </c>
    </row>
    <row r="22" ht="21" customHeight="1" spans="1:11">
      <c r="A22" s="15">
        <v>19</v>
      </c>
      <c r="B22" s="15" t="s">
        <v>81</v>
      </c>
      <c r="C22" s="15" t="s">
        <v>77</v>
      </c>
      <c r="D22" s="15" t="s">
        <v>78</v>
      </c>
      <c r="E22" s="15" t="s">
        <v>31</v>
      </c>
      <c r="F22" s="15" t="s">
        <v>82</v>
      </c>
      <c r="G22" s="15" t="s">
        <v>83</v>
      </c>
      <c r="H22" s="16">
        <f t="shared" si="1"/>
        <v>58.8</v>
      </c>
      <c r="I22" s="23">
        <v>80.56</v>
      </c>
      <c r="J22" s="22">
        <f t="shared" si="0"/>
        <v>16.112</v>
      </c>
      <c r="K22" s="22">
        <f t="shared" si="2"/>
        <v>74.912</v>
      </c>
    </row>
    <row r="23" ht="21" customHeight="1" spans="1:11">
      <c r="A23" s="15">
        <v>20</v>
      </c>
      <c r="B23" s="15" t="s">
        <v>84</v>
      </c>
      <c r="C23" s="15" t="s">
        <v>77</v>
      </c>
      <c r="D23" s="15" t="s">
        <v>78</v>
      </c>
      <c r="E23" s="15" t="s">
        <v>31</v>
      </c>
      <c r="F23" s="15" t="s">
        <v>44</v>
      </c>
      <c r="G23" s="15" t="s">
        <v>85</v>
      </c>
      <c r="H23" s="16">
        <f t="shared" si="1"/>
        <v>58.4</v>
      </c>
      <c r="I23" s="23">
        <v>80.5</v>
      </c>
      <c r="J23" s="22">
        <f t="shared" si="0"/>
        <v>16.1</v>
      </c>
      <c r="K23" s="22">
        <f t="shared" si="2"/>
        <v>74.5</v>
      </c>
    </row>
    <row r="24" ht="21" customHeight="1" spans="1:11">
      <c r="A24" s="15">
        <v>21</v>
      </c>
      <c r="B24" s="15" t="s">
        <v>86</v>
      </c>
      <c r="C24" s="15" t="s">
        <v>77</v>
      </c>
      <c r="D24" s="15" t="s">
        <v>78</v>
      </c>
      <c r="E24" s="15" t="s">
        <v>49</v>
      </c>
      <c r="F24" s="15" t="s">
        <v>87</v>
      </c>
      <c r="G24" s="15" t="s">
        <v>88</v>
      </c>
      <c r="H24" s="16">
        <f t="shared" si="1"/>
        <v>58</v>
      </c>
      <c r="I24" s="23">
        <v>79.24</v>
      </c>
      <c r="J24" s="22">
        <f t="shared" si="0"/>
        <v>15.848</v>
      </c>
      <c r="K24" s="22">
        <f t="shared" si="2"/>
        <v>73.848</v>
      </c>
    </row>
    <row r="25" ht="21" customHeight="1" spans="1:11">
      <c r="A25" s="15">
        <v>22</v>
      </c>
      <c r="B25" s="15" t="s">
        <v>89</v>
      </c>
      <c r="C25" s="15" t="s">
        <v>77</v>
      </c>
      <c r="D25" s="15" t="s">
        <v>78</v>
      </c>
      <c r="E25" s="15" t="s">
        <v>90</v>
      </c>
      <c r="F25" s="15" t="s">
        <v>79</v>
      </c>
      <c r="G25" s="15" t="s">
        <v>85</v>
      </c>
      <c r="H25" s="16">
        <f t="shared" si="1"/>
        <v>58.4</v>
      </c>
      <c r="I25" s="23">
        <v>73.7</v>
      </c>
      <c r="J25" s="22">
        <f t="shared" si="0"/>
        <v>14.74</v>
      </c>
      <c r="K25" s="22">
        <f t="shared" si="2"/>
        <v>73.14</v>
      </c>
    </row>
    <row r="26" ht="21" customHeight="1" spans="1:11">
      <c r="A26" s="15">
        <v>23</v>
      </c>
      <c r="B26" s="15" t="s">
        <v>91</v>
      </c>
      <c r="C26" s="15" t="s">
        <v>77</v>
      </c>
      <c r="D26" s="15" t="s">
        <v>78</v>
      </c>
      <c r="E26" s="15" t="s">
        <v>66</v>
      </c>
      <c r="F26" s="15" t="s">
        <v>92</v>
      </c>
      <c r="G26" s="15" t="s">
        <v>88</v>
      </c>
      <c r="H26" s="16">
        <f t="shared" si="1"/>
        <v>58</v>
      </c>
      <c r="I26" s="23">
        <v>75.52</v>
      </c>
      <c r="J26" s="22">
        <f t="shared" si="0"/>
        <v>15.104</v>
      </c>
      <c r="K26" s="22">
        <f t="shared" si="2"/>
        <v>73.104</v>
      </c>
    </row>
    <row r="27" ht="21" customHeight="1" spans="1:11">
      <c r="A27" s="15">
        <v>24</v>
      </c>
      <c r="B27" s="15" t="s">
        <v>93</v>
      </c>
      <c r="C27" s="15" t="s">
        <v>77</v>
      </c>
      <c r="D27" s="15" t="s">
        <v>78</v>
      </c>
      <c r="E27" s="15" t="s">
        <v>40</v>
      </c>
      <c r="F27" s="15" t="s">
        <v>82</v>
      </c>
      <c r="G27" s="15" t="s">
        <v>88</v>
      </c>
      <c r="H27" s="16">
        <f t="shared" si="1"/>
        <v>58</v>
      </c>
      <c r="I27" s="23">
        <v>75.2</v>
      </c>
      <c r="J27" s="22">
        <f t="shared" si="0"/>
        <v>15.04</v>
      </c>
      <c r="K27" s="22">
        <f t="shared" si="2"/>
        <v>73.04</v>
      </c>
    </row>
    <row r="28" ht="21" customHeight="1" spans="1:11">
      <c r="A28" s="15">
        <v>25</v>
      </c>
      <c r="B28" s="15" t="s">
        <v>94</v>
      </c>
      <c r="C28" s="15" t="s">
        <v>77</v>
      </c>
      <c r="D28" s="15" t="s">
        <v>78</v>
      </c>
      <c r="E28" s="15" t="s">
        <v>95</v>
      </c>
      <c r="F28" s="15" t="s">
        <v>96</v>
      </c>
      <c r="G28" s="15" t="s">
        <v>97</v>
      </c>
      <c r="H28" s="16">
        <f t="shared" si="1"/>
        <v>56.8</v>
      </c>
      <c r="I28" s="23">
        <v>76.7</v>
      </c>
      <c r="J28" s="22">
        <f t="shared" si="0"/>
        <v>15.34</v>
      </c>
      <c r="K28" s="22">
        <f t="shared" si="2"/>
        <v>72.14</v>
      </c>
    </row>
    <row r="29" ht="21" customHeight="1" spans="1:11">
      <c r="A29" s="15">
        <v>26</v>
      </c>
      <c r="B29" s="15" t="s">
        <v>98</v>
      </c>
      <c r="C29" s="15" t="s">
        <v>77</v>
      </c>
      <c r="D29" s="15" t="s">
        <v>78</v>
      </c>
      <c r="E29" s="15" t="s">
        <v>15</v>
      </c>
      <c r="F29" s="15" t="s">
        <v>99</v>
      </c>
      <c r="G29" s="15" t="s">
        <v>97</v>
      </c>
      <c r="H29" s="16">
        <f t="shared" si="1"/>
        <v>56.8</v>
      </c>
      <c r="I29" s="23">
        <v>70.66</v>
      </c>
      <c r="J29" s="22">
        <f t="shared" si="0"/>
        <v>14.132</v>
      </c>
      <c r="K29" s="22">
        <f t="shared" si="2"/>
        <v>70.932</v>
      </c>
    </row>
    <row r="30" ht="21" customHeight="1" spans="1:11">
      <c r="A30" s="15">
        <v>27</v>
      </c>
      <c r="B30" s="15" t="s">
        <v>100</v>
      </c>
      <c r="C30" s="15" t="s">
        <v>77</v>
      </c>
      <c r="D30" s="15" t="s">
        <v>78</v>
      </c>
      <c r="E30" s="15" t="s">
        <v>15</v>
      </c>
      <c r="F30" s="15" t="s">
        <v>99</v>
      </c>
      <c r="G30" s="15" t="s">
        <v>97</v>
      </c>
      <c r="H30" s="16">
        <f t="shared" si="1"/>
        <v>56.8</v>
      </c>
      <c r="I30" s="23"/>
      <c r="J30" s="22">
        <f t="shared" si="0"/>
        <v>0</v>
      </c>
      <c r="K30" s="22">
        <f t="shared" si="2"/>
        <v>56.8</v>
      </c>
    </row>
    <row r="31" ht="21" customHeight="1" spans="1:11">
      <c r="A31" s="15">
        <v>28</v>
      </c>
      <c r="B31" s="15" t="s">
        <v>101</v>
      </c>
      <c r="C31" s="15" t="s">
        <v>102</v>
      </c>
      <c r="D31" s="15" t="s">
        <v>103</v>
      </c>
      <c r="E31" s="15" t="s">
        <v>104</v>
      </c>
      <c r="F31" s="15" t="s">
        <v>105</v>
      </c>
      <c r="G31" s="15" t="s">
        <v>106</v>
      </c>
      <c r="H31" s="16">
        <f t="shared" si="1"/>
        <v>65.2</v>
      </c>
      <c r="I31" s="23">
        <v>83.68</v>
      </c>
      <c r="J31" s="22">
        <f t="shared" si="0"/>
        <v>16.736</v>
      </c>
      <c r="K31" s="22">
        <f t="shared" si="2"/>
        <v>81.936</v>
      </c>
    </row>
    <row r="32" ht="21" customHeight="1" spans="1:11">
      <c r="A32" s="15">
        <v>29</v>
      </c>
      <c r="B32" s="15" t="s">
        <v>107</v>
      </c>
      <c r="C32" s="15" t="s">
        <v>102</v>
      </c>
      <c r="D32" s="15" t="s">
        <v>103</v>
      </c>
      <c r="E32" s="15" t="s">
        <v>21</v>
      </c>
      <c r="F32" s="15" t="s">
        <v>105</v>
      </c>
      <c r="G32" s="15" t="s">
        <v>73</v>
      </c>
      <c r="H32" s="16">
        <f t="shared" si="1"/>
        <v>64.4</v>
      </c>
      <c r="I32" s="23">
        <v>85.84</v>
      </c>
      <c r="J32" s="22">
        <f t="shared" si="0"/>
        <v>17.168</v>
      </c>
      <c r="K32" s="22">
        <f t="shared" si="2"/>
        <v>81.568</v>
      </c>
    </row>
    <row r="33" ht="21" customHeight="1" spans="1:11">
      <c r="A33" s="15">
        <v>30</v>
      </c>
      <c r="B33" s="15" t="s">
        <v>108</v>
      </c>
      <c r="C33" s="15" t="s">
        <v>102</v>
      </c>
      <c r="D33" s="15" t="s">
        <v>103</v>
      </c>
      <c r="E33" s="15" t="s">
        <v>49</v>
      </c>
      <c r="F33" s="15" t="s">
        <v>109</v>
      </c>
      <c r="G33" s="15" t="s">
        <v>106</v>
      </c>
      <c r="H33" s="16">
        <f t="shared" si="1"/>
        <v>65.2</v>
      </c>
      <c r="I33" s="23">
        <v>80.7</v>
      </c>
      <c r="J33" s="22">
        <f t="shared" si="0"/>
        <v>16.14</v>
      </c>
      <c r="K33" s="22">
        <f t="shared" si="2"/>
        <v>81.34</v>
      </c>
    </row>
    <row r="34" ht="21" customHeight="1" spans="1:11">
      <c r="A34" s="15">
        <v>31</v>
      </c>
      <c r="B34" s="15" t="s">
        <v>110</v>
      </c>
      <c r="C34" s="15" t="s">
        <v>102</v>
      </c>
      <c r="D34" s="15" t="s">
        <v>103</v>
      </c>
      <c r="E34" s="15" t="s">
        <v>49</v>
      </c>
      <c r="F34" s="15" t="s">
        <v>111</v>
      </c>
      <c r="G34" s="15" t="s">
        <v>73</v>
      </c>
      <c r="H34" s="16">
        <f t="shared" si="1"/>
        <v>64.4</v>
      </c>
      <c r="I34" s="23">
        <v>84.52</v>
      </c>
      <c r="J34" s="22">
        <f t="shared" si="0"/>
        <v>16.904</v>
      </c>
      <c r="K34" s="22">
        <f t="shared" si="2"/>
        <v>81.304</v>
      </c>
    </row>
    <row r="35" ht="21" customHeight="1" spans="1:11">
      <c r="A35" s="15">
        <v>32</v>
      </c>
      <c r="B35" s="15" t="s">
        <v>112</v>
      </c>
      <c r="C35" s="15" t="s">
        <v>102</v>
      </c>
      <c r="D35" s="15" t="s">
        <v>103</v>
      </c>
      <c r="E35" s="15" t="s">
        <v>66</v>
      </c>
      <c r="F35" s="15" t="s">
        <v>111</v>
      </c>
      <c r="G35" s="15" t="s">
        <v>113</v>
      </c>
      <c r="H35" s="16">
        <f t="shared" si="1"/>
        <v>64</v>
      </c>
      <c r="I35" s="23">
        <v>84.82</v>
      </c>
      <c r="J35" s="22">
        <f t="shared" si="0"/>
        <v>16.964</v>
      </c>
      <c r="K35" s="22">
        <f t="shared" si="2"/>
        <v>80.964</v>
      </c>
    </row>
    <row r="36" ht="21" customHeight="1" spans="1:11">
      <c r="A36" s="15">
        <v>33</v>
      </c>
      <c r="B36" s="15" t="s">
        <v>114</v>
      </c>
      <c r="C36" s="15" t="s">
        <v>102</v>
      </c>
      <c r="D36" s="15" t="s">
        <v>103</v>
      </c>
      <c r="E36" s="15" t="s">
        <v>71</v>
      </c>
      <c r="F36" s="15" t="s">
        <v>16</v>
      </c>
      <c r="G36" s="15" t="s">
        <v>113</v>
      </c>
      <c r="H36" s="16">
        <f t="shared" si="1"/>
        <v>64</v>
      </c>
      <c r="I36" s="23">
        <v>84.06</v>
      </c>
      <c r="J36" s="22">
        <f t="shared" si="0"/>
        <v>16.812</v>
      </c>
      <c r="K36" s="22">
        <f t="shared" si="2"/>
        <v>80.812</v>
      </c>
    </row>
    <row r="37" ht="21" customHeight="1" spans="1:11">
      <c r="A37" s="15">
        <v>34</v>
      </c>
      <c r="B37" s="15" t="s">
        <v>115</v>
      </c>
      <c r="C37" s="15" t="s">
        <v>102</v>
      </c>
      <c r="D37" s="15" t="s">
        <v>103</v>
      </c>
      <c r="E37" s="15" t="s">
        <v>49</v>
      </c>
      <c r="F37" s="15" t="s">
        <v>111</v>
      </c>
      <c r="G37" s="15" t="s">
        <v>73</v>
      </c>
      <c r="H37" s="16">
        <f t="shared" ref="H37:H68" si="3">G37*0.8</f>
        <v>64.4</v>
      </c>
      <c r="I37" s="23">
        <v>82</v>
      </c>
      <c r="J37" s="22">
        <f t="shared" si="0"/>
        <v>16.4</v>
      </c>
      <c r="K37" s="22">
        <f t="shared" ref="K37:K68" si="4">H37+J37</f>
        <v>80.8</v>
      </c>
    </row>
    <row r="38" ht="21" customHeight="1" spans="1:11">
      <c r="A38" s="15">
        <v>35</v>
      </c>
      <c r="B38" s="15" t="s">
        <v>116</v>
      </c>
      <c r="C38" s="15" t="s">
        <v>102</v>
      </c>
      <c r="D38" s="15" t="s">
        <v>103</v>
      </c>
      <c r="E38" s="15" t="s">
        <v>60</v>
      </c>
      <c r="F38" s="15" t="s">
        <v>117</v>
      </c>
      <c r="G38" s="15" t="s">
        <v>118</v>
      </c>
      <c r="H38" s="16">
        <f t="shared" si="3"/>
        <v>63.6</v>
      </c>
      <c r="I38" s="21">
        <v>85.7</v>
      </c>
      <c r="J38" s="22">
        <f t="shared" si="0"/>
        <v>17.14</v>
      </c>
      <c r="K38" s="22">
        <f t="shared" si="4"/>
        <v>80.74</v>
      </c>
    </row>
    <row r="39" ht="21" customHeight="1" spans="1:11">
      <c r="A39" s="15">
        <v>36</v>
      </c>
      <c r="B39" s="15" t="s">
        <v>119</v>
      </c>
      <c r="C39" s="15" t="s">
        <v>102</v>
      </c>
      <c r="D39" s="15" t="s">
        <v>103</v>
      </c>
      <c r="E39" s="15" t="s">
        <v>66</v>
      </c>
      <c r="F39" s="15" t="s">
        <v>111</v>
      </c>
      <c r="G39" s="15" t="s">
        <v>113</v>
      </c>
      <c r="H39" s="16">
        <f t="shared" si="3"/>
        <v>64</v>
      </c>
      <c r="I39" s="23">
        <v>83.36</v>
      </c>
      <c r="J39" s="22">
        <f t="shared" si="0"/>
        <v>16.672</v>
      </c>
      <c r="K39" s="22">
        <f t="shared" si="4"/>
        <v>80.672</v>
      </c>
    </row>
    <row r="40" ht="21" customHeight="1" spans="1:11">
      <c r="A40" s="15">
        <v>37</v>
      </c>
      <c r="B40" s="15" t="s">
        <v>120</v>
      </c>
      <c r="C40" s="15" t="s">
        <v>102</v>
      </c>
      <c r="D40" s="15" t="s">
        <v>103</v>
      </c>
      <c r="E40" s="15" t="s">
        <v>71</v>
      </c>
      <c r="F40" s="15" t="s">
        <v>16</v>
      </c>
      <c r="G40" s="15" t="s">
        <v>113</v>
      </c>
      <c r="H40" s="16">
        <f t="shared" si="3"/>
        <v>64</v>
      </c>
      <c r="I40" s="23">
        <v>82.68</v>
      </c>
      <c r="J40" s="22">
        <f t="shared" si="0"/>
        <v>16.536</v>
      </c>
      <c r="K40" s="22">
        <f t="shared" si="4"/>
        <v>80.536</v>
      </c>
    </row>
    <row r="41" ht="21" customHeight="1" spans="1:11">
      <c r="A41" s="15">
        <v>38</v>
      </c>
      <c r="B41" s="15" t="s">
        <v>121</v>
      </c>
      <c r="C41" s="15" t="s">
        <v>102</v>
      </c>
      <c r="D41" s="15" t="s">
        <v>103</v>
      </c>
      <c r="E41" s="15" t="s">
        <v>40</v>
      </c>
      <c r="F41" s="15" t="s">
        <v>122</v>
      </c>
      <c r="G41" s="15" t="s">
        <v>113</v>
      </c>
      <c r="H41" s="16">
        <f t="shared" si="3"/>
        <v>64</v>
      </c>
      <c r="I41" s="23">
        <v>82.56</v>
      </c>
      <c r="J41" s="22">
        <f t="shared" si="0"/>
        <v>16.512</v>
      </c>
      <c r="K41" s="22">
        <f t="shared" si="4"/>
        <v>80.512</v>
      </c>
    </row>
    <row r="42" ht="21" customHeight="1" spans="1:11">
      <c r="A42" s="15">
        <v>39</v>
      </c>
      <c r="B42" s="15" t="s">
        <v>123</v>
      </c>
      <c r="C42" s="15" t="s">
        <v>102</v>
      </c>
      <c r="D42" s="15" t="s">
        <v>103</v>
      </c>
      <c r="E42" s="15" t="s">
        <v>25</v>
      </c>
      <c r="F42" s="15" t="s">
        <v>124</v>
      </c>
      <c r="G42" s="15" t="s">
        <v>113</v>
      </c>
      <c r="H42" s="16">
        <f t="shared" si="3"/>
        <v>64</v>
      </c>
      <c r="I42" s="23">
        <v>82.36</v>
      </c>
      <c r="J42" s="22">
        <f t="shared" si="0"/>
        <v>16.472</v>
      </c>
      <c r="K42" s="22">
        <f t="shared" si="4"/>
        <v>80.472</v>
      </c>
    </row>
    <row r="43" ht="21" customHeight="1" spans="1:11">
      <c r="A43" s="15">
        <v>40</v>
      </c>
      <c r="B43" s="15" t="s">
        <v>125</v>
      </c>
      <c r="C43" s="15" t="s">
        <v>102</v>
      </c>
      <c r="D43" s="15" t="s">
        <v>103</v>
      </c>
      <c r="E43" s="15" t="s">
        <v>71</v>
      </c>
      <c r="F43" s="15" t="s">
        <v>109</v>
      </c>
      <c r="G43" s="15" t="s">
        <v>118</v>
      </c>
      <c r="H43" s="16">
        <f t="shared" si="3"/>
        <v>63.6</v>
      </c>
      <c r="I43" s="21">
        <v>82.8</v>
      </c>
      <c r="J43" s="22">
        <f t="shared" si="0"/>
        <v>16.56</v>
      </c>
      <c r="K43" s="22">
        <f t="shared" si="4"/>
        <v>80.16</v>
      </c>
    </row>
    <row r="44" ht="21" customHeight="1" spans="1:11">
      <c r="A44" s="15">
        <v>41</v>
      </c>
      <c r="B44" s="15" t="s">
        <v>126</v>
      </c>
      <c r="C44" s="15" t="s">
        <v>102</v>
      </c>
      <c r="D44" s="15" t="s">
        <v>103</v>
      </c>
      <c r="E44" s="15" t="s">
        <v>49</v>
      </c>
      <c r="F44" s="15" t="s">
        <v>75</v>
      </c>
      <c r="G44" s="15" t="s">
        <v>118</v>
      </c>
      <c r="H44" s="16">
        <f t="shared" si="3"/>
        <v>63.6</v>
      </c>
      <c r="I44" s="21">
        <v>81.82</v>
      </c>
      <c r="J44" s="22">
        <f t="shared" si="0"/>
        <v>16.364</v>
      </c>
      <c r="K44" s="22">
        <f t="shared" si="4"/>
        <v>79.964</v>
      </c>
    </row>
    <row r="45" ht="21" customHeight="1" spans="1:11">
      <c r="A45" s="15">
        <v>42</v>
      </c>
      <c r="B45" s="15" t="s">
        <v>127</v>
      </c>
      <c r="C45" s="15" t="s">
        <v>102</v>
      </c>
      <c r="D45" s="15" t="s">
        <v>103</v>
      </c>
      <c r="E45" s="15" t="s">
        <v>66</v>
      </c>
      <c r="F45" s="15" t="s">
        <v>105</v>
      </c>
      <c r="G45" s="15" t="s">
        <v>118</v>
      </c>
      <c r="H45" s="16">
        <f t="shared" si="3"/>
        <v>63.6</v>
      </c>
      <c r="I45" s="21">
        <v>80.94</v>
      </c>
      <c r="J45" s="22">
        <f t="shared" si="0"/>
        <v>16.188</v>
      </c>
      <c r="K45" s="22">
        <f t="shared" si="4"/>
        <v>79.788</v>
      </c>
    </row>
    <row r="46" ht="21" customHeight="1" spans="1:11">
      <c r="A46" s="15">
        <v>43</v>
      </c>
      <c r="B46" s="15" t="s">
        <v>128</v>
      </c>
      <c r="C46" s="15" t="s">
        <v>102</v>
      </c>
      <c r="D46" s="15" t="s">
        <v>103</v>
      </c>
      <c r="E46" s="15" t="s">
        <v>49</v>
      </c>
      <c r="F46" s="15" t="s">
        <v>75</v>
      </c>
      <c r="G46" s="15" t="s">
        <v>118</v>
      </c>
      <c r="H46" s="16">
        <f t="shared" si="3"/>
        <v>63.6</v>
      </c>
      <c r="I46" s="21">
        <v>80.2</v>
      </c>
      <c r="J46" s="22">
        <f t="shared" si="0"/>
        <v>16.04</v>
      </c>
      <c r="K46" s="22">
        <f t="shared" si="4"/>
        <v>79.64</v>
      </c>
    </row>
    <row r="47" ht="21" customHeight="1" spans="1:11">
      <c r="A47" s="15">
        <v>44</v>
      </c>
      <c r="B47" s="15" t="s">
        <v>129</v>
      </c>
      <c r="C47" s="15" t="s">
        <v>102</v>
      </c>
      <c r="D47" s="15" t="s">
        <v>103</v>
      </c>
      <c r="E47" s="15" t="s">
        <v>60</v>
      </c>
      <c r="F47" s="15" t="s">
        <v>117</v>
      </c>
      <c r="G47" s="15" t="s">
        <v>118</v>
      </c>
      <c r="H47" s="16">
        <f t="shared" si="3"/>
        <v>63.6</v>
      </c>
      <c r="I47" s="21"/>
      <c r="J47" s="22">
        <f t="shared" si="0"/>
        <v>0</v>
      </c>
      <c r="K47" s="22">
        <f t="shared" si="4"/>
        <v>63.6</v>
      </c>
    </row>
    <row r="48" ht="21" customHeight="1" spans="1:11">
      <c r="A48" s="15">
        <v>45</v>
      </c>
      <c r="B48" s="15" t="s">
        <v>130</v>
      </c>
      <c r="C48" s="15" t="s">
        <v>131</v>
      </c>
      <c r="D48" s="15" t="s">
        <v>132</v>
      </c>
      <c r="E48" s="15" t="s">
        <v>133</v>
      </c>
      <c r="F48" s="15" t="s">
        <v>16</v>
      </c>
      <c r="G48" s="15" t="s">
        <v>134</v>
      </c>
      <c r="H48" s="16">
        <f t="shared" si="3"/>
        <v>61.6</v>
      </c>
      <c r="I48" s="21">
        <v>85.12</v>
      </c>
      <c r="J48" s="22">
        <f t="shared" si="0"/>
        <v>17.024</v>
      </c>
      <c r="K48" s="22">
        <f t="shared" si="4"/>
        <v>78.624</v>
      </c>
    </row>
    <row r="49" ht="21" customHeight="1" spans="1:11">
      <c r="A49" s="15">
        <v>46</v>
      </c>
      <c r="B49" s="15" t="s">
        <v>135</v>
      </c>
      <c r="C49" s="15" t="s">
        <v>131</v>
      </c>
      <c r="D49" s="15" t="s">
        <v>132</v>
      </c>
      <c r="E49" s="15" t="s">
        <v>40</v>
      </c>
      <c r="F49" s="15" t="s">
        <v>117</v>
      </c>
      <c r="G49" s="15" t="s">
        <v>136</v>
      </c>
      <c r="H49" s="16">
        <f t="shared" si="3"/>
        <v>60.8</v>
      </c>
      <c r="I49" s="21">
        <v>73</v>
      </c>
      <c r="J49" s="22">
        <f t="shared" si="0"/>
        <v>14.6</v>
      </c>
      <c r="K49" s="22">
        <f t="shared" si="4"/>
        <v>75.4</v>
      </c>
    </row>
    <row r="50" ht="21" customHeight="1" spans="1:11">
      <c r="A50" s="15">
        <v>47</v>
      </c>
      <c r="B50" s="15" t="s">
        <v>137</v>
      </c>
      <c r="C50" s="15" t="s">
        <v>131</v>
      </c>
      <c r="D50" s="15" t="s">
        <v>132</v>
      </c>
      <c r="E50" s="15" t="s">
        <v>138</v>
      </c>
      <c r="F50" s="15" t="s">
        <v>82</v>
      </c>
      <c r="G50" s="15" t="s">
        <v>139</v>
      </c>
      <c r="H50" s="16">
        <f t="shared" si="3"/>
        <v>56.4</v>
      </c>
      <c r="I50" s="21">
        <v>78.76</v>
      </c>
      <c r="J50" s="22">
        <f t="shared" si="0"/>
        <v>15.752</v>
      </c>
      <c r="K50" s="22">
        <f t="shared" si="4"/>
        <v>72.152</v>
      </c>
    </row>
    <row r="51" ht="21" customHeight="1" spans="1:11">
      <c r="A51" s="15">
        <v>48</v>
      </c>
      <c r="B51" s="15" t="s">
        <v>140</v>
      </c>
      <c r="C51" s="15" t="s">
        <v>131</v>
      </c>
      <c r="D51" s="15" t="s">
        <v>132</v>
      </c>
      <c r="E51" s="15" t="s">
        <v>141</v>
      </c>
      <c r="F51" s="15" t="s">
        <v>142</v>
      </c>
      <c r="G51" s="15" t="s">
        <v>143</v>
      </c>
      <c r="H51" s="16">
        <f t="shared" si="3"/>
        <v>55.2</v>
      </c>
      <c r="I51" s="21">
        <v>78.66</v>
      </c>
      <c r="J51" s="22">
        <f t="shared" si="0"/>
        <v>15.732</v>
      </c>
      <c r="K51" s="22">
        <f t="shared" si="4"/>
        <v>70.932</v>
      </c>
    </row>
    <row r="52" ht="21" customHeight="1" spans="1:11">
      <c r="A52" s="15">
        <v>49</v>
      </c>
      <c r="B52" s="15" t="s">
        <v>144</v>
      </c>
      <c r="C52" s="15" t="s">
        <v>145</v>
      </c>
      <c r="D52" s="15" t="s">
        <v>146</v>
      </c>
      <c r="E52" s="15" t="s">
        <v>60</v>
      </c>
      <c r="F52" s="15" t="s">
        <v>105</v>
      </c>
      <c r="G52" s="15" t="s">
        <v>17</v>
      </c>
      <c r="H52" s="16">
        <f t="shared" si="3"/>
        <v>64.8</v>
      </c>
      <c r="I52" s="21">
        <v>86.7</v>
      </c>
      <c r="J52" s="22">
        <f t="shared" si="0"/>
        <v>17.34</v>
      </c>
      <c r="K52" s="22">
        <f t="shared" si="4"/>
        <v>82.14</v>
      </c>
    </row>
    <row r="53" ht="21" customHeight="1" spans="1:11">
      <c r="A53" s="15">
        <v>50</v>
      </c>
      <c r="B53" s="15" t="s">
        <v>147</v>
      </c>
      <c r="C53" s="15" t="s">
        <v>145</v>
      </c>
      <c r="D53" s="15" t="s">
        <v>146</v>
      </c>
      <c r="E53" s="15" t="s">
        <v>66</v>
      </c>
      <c r="F53" s="15" t="s">
        <v>148</v>
      </c>
      <c r="G53" s="15" t="s">
        <v>73</v>
      </c>
      <c r="H53" s="16">
        <f t="shared" si="3"/>
        <v>64.4</v>
      </c>
      <c r="I53" s="21">
        <v>84.52</v>
      </c>
      <c r="J53" s="22">
        <f t="shared" si="0"/>
        <v>16.904</v>
      </c>
      <c r="K53" s="22">
        <f t="shared" si="4"/>
        <v>81.304</v>
      </c>
    </row>
    <row r="54" ht="21" customHeight="1" spans="1:11">
      <c r="A54" s="15">
        <v>51</v>
      </c>
      <c r="B54" s="15" t="s">
        <v>149</v>
      </c>
      <c r="C54" s="15" t="s">
        <v>145</v>
      </c>
      <c r="D54" s="15" t="s">
        <v>146</v>
      </c>
      <c r="E54" s="15" t="s">
        <v>49</v>
      </c>
      <c r="F54" s="15" t="s">
        <v>75</v>
      </c>
      <c r="G54" s="15" t="s">
        <v>118</v>
      </c>
      <c r="H54" s="16">
        <f t="shared" si="3"/>
        <v>63.6</v>
      </c>
      <c r="I54" s="21">
        <v>77.06</v>
      </c>
      <c r="J54" s="22">
        <f t="shared" si="0"/>
        <v>15.412</v>
      </c>
      <c r="K54" s="22">
        <f t="shared" si="4"/>
        <v>79.012</v>
      </c>
    </row>
    <row r="55" ht="21" customHeight="1" spans="1:11">
      <c r="A55" s="15">
        <v>52</v>
      </c>
      <c r="B55" s="15" t="s">
        <v>150</v>
      </c>
      <c r="C55" s="15" t="s">
        <v>151</v>
      </c>
      <c r="D55" s="15" t="s">
        <v>152</v>
      </c>
      <c r="E55" s="15" t="s">
        <v>71</v>
      </c>
      <c r="F55" s="15" t="s">
        <v>32</v>
      </c>
      <c r="G55" s="15" t="s">
        <v>53</v>
      </c>
      <c r="H55" s="16">
        <f t="shared" si="3"/>
        <v>69.2</v>
      </c>
      <c r="I55" s="21">
        <v>78.32</v>
      </c>
      <c r="J55" s="22">
        <f t="shared" si="0"/>
        <v>15.664</v>
      </c>
      <c r="K55" s="22">
        <f t="shared" si="4"/>
        <v>84.864</v>
      </c>
    </row>
    <row r="56" ht="21" customHeight="1" spans="1:11">
      <c r="A56" s="15">
        <v>53</v>
      </c>
      <c r="B56" s="15" t="s">
        <v>153</v>
      </c>
      <c r="C56" s="15" t="s">
        <v>151</v>
      </c>
      <c r="D56" s="15" t="s">
        <v>152</v>
      </c>
      <c r="E56" s="15" t="s">
        <v>95</v>
      </c>
      <c r="F56" s="15" t="s">
        <v>22</v>
      </c>
      <c r="G56" s="15" t="s">
        <v>53</v>
      </c>
      <c r="H56" s="16">
        <f t="shared" si="3"/>
        <v>69.2</v>
      </c>
      <c r="I56" s="21">
        <v>74.76</v>
      </c>
      <c r="J56" s="22">
        <f t="shared" si="0"/>
        <v>14.952</v>
      </c>
      <c r="K56" s="22">
        <f t="shared" si="4"/>
        <v>84.152</v>
      </c>
    </row>
    <row r="57" ht="21" customHeight="1" spans="1:11">
      <c r="A57" s="15">
        <v>54</v>
      </c>
      <c r="B57" s="15" t="s">
        <v>154</v>
      </c>
      <c r="C57" s="15" t="s">
        <v>151</v>
      </c>
      <c r="D57" s="15" t="s">
        <v>152</v>
      </c>
      <c r="E57" s="15" t="s">
        <v>15</v>
      </c>
      <c r="F57" s="15" t="s">
        <v>155</v>
      </c>
      <c r="G57" s="15" t="s">
        <v>62</v>
      </c>
      <c r="H57" s="16">
        <f t="shared" si="3"/>
        <v>68</v>
      </c>
      <c r="I57" s="21">
        <v>76.86</v>
      </c>
      <c r="J57" s="22">
        <f t="shared" si="0"/>
        <v>15.372</v>
      </c>
      <c r="K57" s="22">
        <f t="shared" si="4"/>
        <v>83.372</v>
      </c>
    </row>
    <row r="58" ht="21" customHeight="1" spans="1:11">
      <c r="A58" s="15">
        <v>55</v>
      </c>
      <c r="B58" s="15" t="s">
        <v>156</v>
      </c>
      <c r="C58" s="15" t="s">
        <v>157</v>
      </c>
      <c r="D58" s="15" t="s">
        <v>158</v>
      </c>
      <c r="E58" s="15" t="s">
        <v>104</v>
      </c>
      <c r="F58" s="15" t="s">
        <v>159</v>
      </c>
      <c r="G58" s="15" t="s">
        <v>53</v>
      </c>
      <c r="H58" s="16">
        <f t="shared" si="3"/>
        <v>69.2</v>
      </c>
      <c r="I58" s="21">
        <v>81.14</v>
      </c>
      <c r="J58" s="22">
        <f t="shared" si="0"/>
        <v>16.228</v>
      </c>
      <c r="K58" s="22">
        <f t="shared" si="4"/>
        <v>85.428</v>
      </c>
    </row>
    <row r="59" ht="21" customHeight="1" spans="1:11">
      <c r="A59" s="15">
        <v>56</v>
      </c>
      <c r="B59" s="15" t="s">
        <v>160</v>
      </c>
      <c r="C59" s="15" t="s">
        <v>157</v>
      </c>
      <c r="D59" s="15" t="s">
        <v>158</v>
      </c>
      <c r="E59" s="15" t="s">
        <v>161</v>
      </c>
      <c r="F59" s="15" t="s">
        <v>16</v>
      </c>
      <c r="G59" s="15" t="s">
        <v>162</v>
      </c>
      <c r="H59" s="16">
        <f t="shared" si="3"/>
        <v>67.6</v>
      </c>
      <c r="I59" s="21">
        <v>86.52</v>
      </c>
      <c r="J59" s="22">
        <f t="shared" si="0"/>
        <v>17.304</v>
      </c>
      <c r="K59" s="22">
        <f t="shared" si="4"/>
        <v>84.904</v>
      </c>
    </row>
    <row r="60" ht="21" customHeight="1" spans="1:11">
      <c r="A60" s="15">
        <v>57</v>
      </c>
      <c r="B60" s="15" t="s">
        <v>163</v>
      </c>
      <c r="C60" s="15" t="s">
        <v>157</v>
      </c>
      <c r="D60" s="15" t="s">
        <v>158</v>
      </c>
      <c r="E60" s="15" t="s">
        <v>21</v>
      </c>
      <c r="F60" s="15" t="s">
        <v>67</v>
      </c>
      <c r="G60" s="15" t="s">
        <v>164</v>
      </c>
      <c r="H60" s="16">
        <f t="shared" si="3"/>
        <v>66.8</v>
      </c>
      <c r="I60" s="21">
        <v>85.72</v>
      </c>
      <c r="J60" s="22">
        <f t="shared" si="0"/>
        <v>17.144</v>
      </c>
      <c r="K60" s="22">
        <f t="shared" si="4"/>
        <v>83.944</v>
      </c>
    </row>
    <row r="61" ht="21" customHeight="1" spans="1:11">
      <c r="A61" s="15">
        <v>58</v>
      </c>
      <c r="B61" s="15" t="s">
        <v>165</v>
      </c>
      <c r="C61" s="15" t="s">
        <v>157</v>
      </c>
      <c r="D61" s="15" t="s">
        <v>158</v>
      </c>
      <c r="E61" s="15" t="s">
        <v>15</v>
      </c>
      <c r="F61" s="15" t="s">
        <v>41</v>
      </c>
      <c r="G61" s="15" t="s">
        <v>164</v>
      </c>
      <c r="H61" s="16">
        <f t="shared" si="3"/>
        <v>66.8</v>
      </c>
      <c r="I61" s="21">
        <v>83.32</v>
      </c>
      <c r="J61" s="22">
        <f t="shared" si="0"/>
        <v>16.664</v>
      </c>
      <c r="K61" s="22">
        <f t="shared" si="4"/>
        <v>83.464</v>
      </c>
    </row>
    <row r="62" ht="21" customHeight="1" spans="1:11">
      <c r="A62" s="15">
        <v>59</v>
      </c>
      <c r="B62" s="15" t="s">
        <v>166</v>
      </c>
      <c r="C62" s="15" t="s">
        <v>157</v>
      </c>
      <c r="D62" s="15" t="s">
        <v>158</v>
      </c>
      <c r="E62" s="15" t="s">
        <v>31</v>
      </c>
      <c r="F62" s="15" t="s">
        <v>57</v>
      </c>
      <c r="G62" s="15" t="s">
        <v>36</v>
      </c>
      <c r="H62" s="16">
        <f t="shared" si="3"/>
        <v>67.2</v>
      </c>
      <c r="I62" s="21">
        <v>79.36</v>
      </c>
      <c r="J62" s="22">
        <f t="shared" si="0"/>
        <v>15.872</v>
      </c>
      <c r="K62" s="22">
        <f t="shared" si="4"/>
        <v>83.072</v>
      </c>
    </row>
    <row r="63" ht="21" customHeight="1" spans="1:11">
      <c r="A63" s="15">
        <v>60</v>
      </c>
      <c r="B63" s="15" t="s">
        <v>167</v>
      </c>
      <c r="C63" s="15" t="s">
        <v>157</v>
      </c>
      <c r="D63" s="15" t="s">
        <v>158</v>
      </c>
      <c r="E63" s="15" t="s">
        <v>49</v>
      </c>
      <c r="F63" s="15" t="s">
        <v>35</v>
      </c>
      <c r="G63" s="15" t="s">
        <v>164</v>
      </c>
      <c r="H63" s="16">
        <f t="shared" si="3"/>
        <v>66.8</v>
      </c>
      <c r="I63" s="21">
        <v>0</v>
      </c>
      <c r="J63" s="22">
        <f t="shared" si="0"/>
        <v>0</v>
      </c>
      <c r="K63" s="22">
        <f t="shared" si="4"/>
        <v>66.8</v>
      </c>
    </row>
    <row r="64" ht="21" customHeight="1" spans="1:11">
      <c r="A64" s="15">
        <v>61</v>
      </c>
      <c r="B64" s="15" t="s">
        <v>168</v>
      </c>
      <c r="C64" s="15" t="s">
        <v>169</v>
      </c>
      <c r="D64" s="15" t="s">
        <v>170</v>
      </c>
      <c r="E64" s="15" t="s">
        <v>21</v>
      </c>
      <c r="F64" s="15" t="s">
        <v>26</v>
      </c>
      <c r="G64" s="15" t="s">
        <v>33</v>
      </c>
      <c r="H64" s="16">
        <f t="shared" si="3"/>
        <v>69.6</v>
      </c>
      <c r="I64" s="21">
        <v>78.82</v>
      </c>
      <c r="J64" s="22">
        <f t="shared" si="0"/>
        <v>15.764</v>
      </c>
      <c r="K64" s="22">
        <f t="shared" si="4"/>
        <v>85.364</v>
      </c>
    </row>
    <row r="65" ht="21" customHeight="1" spans="1:11">
      <c r="A65" s="15">
        <v>62</v>
      </c>
      <c r="B65" s="15" t="s">
        <v>171</v>
      </c>
      <c r="C65" s="15" t="s">
        <v>169</v>
      </c>
      <c r="D65" s="15" t="s">
        <v>170</v>
      </c>
      <c r="E65" s="15" t="s">
        <v>21</v>
      </c>
      <c r="F65" s="15" t="s">
        <v>16</v>
      </c>
      <c r="G65" s="15" t="s">
        <v>68</v>
      </c>
      <c r="H65" s="16">
        <f t="shared" si="3"/>
        <v>66</v>
      </c>
      <c r="I65" s="21">
        <v>79.3</v>
      </c>
      <c r="J65" s="22">
        <f t="shared" si="0"/>
        <v>15.86</v>
      </c>
      <c r="K65" s="22">
        <f t="shared" si="4"/>
        <v>81.86</v>
      </c>
    </row>
    <row r="66" ht="21" customHeight="1" spans="1:11">
      <c r="A66" s="15">
        <v>63</v>
      </c>
      <c r="B66" s="15" t="s">
        <v>172</v>
      </c>
      <c r="C66" s="15" t="s">
        <v>169</v>
      </c>
      <c r="D66" s="15" t="s">
        <v>170</v>
      </c>
      <c r="E66" s="15" t="s">
        <v>133</v>
      </c>
      <c r="F66" s="15" t="s">
        <v>61</v>
      </c>
      <c r="G66" s="15" t="s">
        <v>173</v>
      </c>
      <c r="H66" s="16">
        <f t="shared" si="3"/>
        <v>63.2</v>
      </c>
      <c r="I66" s="21">
        <v>80.86</v>
      </c>
      <c r="J66" s="22">
        <f t="shared" si="0"/>
        <v>16.172</v>
      </c>
      <c r="K66" s="22">
        <f t="shared" si="4"/>
        <v>79.372</v>
      </c>
    </row>
    <row r="67" ht="21" customHeight="1" spans="1:11">
      <c r="A67" s="15">
        <v>64</v>
      </c>
      <c r="B67" s="15" t="s">
        <v>174</v>
      </c>
      <c r="C67" s="15" t="s">
        <v>169</v>
      </c>
      <c r="D67" s="15" t="s">
        <v>170</v>
      </c>
      <c r="E67" s="15" t="s">
        <v>31</v>
      </c>
      <c r="F67" s="15" t="s">
        <v>175</v>
      </c>
      <c r="G67" s="15" t="s">
        <v>80</v>
      </c>
      <c r="H67" s="16">
        <f t="shared" si="3"/>
        <v>60.4</v>
      </c>
      <c r="I67" s="21">
        <v>83.52</v>
      </c>
      <c r="J67" s="22">
        <f t="shared" si="0"/>
        <v>16.704</v>
      </c>
      <c r="K67" s="22">
        <f t="shared" si="4"/>
        <v>77.104</v>
      </c>
    </row>
    <row r="68" ht="21" customHeight="1" spans="1:11">
      <c r="A68" s="15">
        <v>65</v>
      </c>
      <c r="B68" s="15" t="s">
        <v>176</v>
      </c>
      <c r="C68" s="15" t="s">
        <v>169</v>
      </c>
      <c r="D68" s="15" t="s">
        <v>170</v>
      </c>
      <c r="E68" s="15" t="s">
        <v>15</v>
      </c>
      <c r="F68" s="15" t="s">
        <v>117</v>
      </c>
      <c r="G68" s="15" t="s">
        <v>177</v>
      </c>
      <c r="H68" s="16">
        <f t="shared" si="3"/>
        <v>62</v>
      </c>
      <c r="I68" s="21">
        <v>0</v>
      </c>
      <c r="J68" s="22">
        <f>I68*0.2</f>
        <v>0</v>
      </c>
      <c r="K68" s="22">
        <f t="shared" si="4"/>
        <v>62</v>
      </c>
    </row>
  </sheetData>
  <sortState ref="A1:AH68">
    <sortCondition ref="C1:C68"/>
    <sortCondition ref="K1:K68" descending="1"/>
  </sortState>
  <mergeCells count="8">
    <mergeCell ref="A1:K1"/>
    <mergeCell ref="E2:H2"/>
    <mergeCell ref="I2:J2"/>
    <mergeCell ref="A2:A3"/>
    <mergeCell ref="B2:B3"/>
    <mergeCell ref="C2:C3"/>
    <mergeCell ref="D2:D3"/>
    <mergeCell ref="K2:K3"/>
  </mergeCells>
  <pageMargins left="0.314583333333333" right="0.314583333333333" top="0.944444444444444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拟参加面试名单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2021-05-18T02:00:00Z</dcterms:created>
  <cp:lastPrinted>2021-06-26T06:24:00Z</cp:lastPrinted>
  <dcterms:modified xsi:type="dcterms:W3CDTF">2021-06-28T07:33:44Z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BF4E6F2EA761451AA50E9AE6C78111B6</vt:lpwstr>
  </property>
  <property fmtid="{D5CDD505-2E9C-101B-9397-08002B2CF9AE}" pid="3" name="KSOProductBuildVer">
    <vt:lpwstr>2052-11.1.0.9021</vt:lpwstr>
  </property>
</Properties>
</file>