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拟体检考察名单" sheetId="6" r:id="rId1"/>
  </sheets>
  <definedNames>
    <definedName name="Database">#REF!</definedName>
    <definedName name="Database" localSheetId="0">拟体检考察名单!$A$6:$H$33</definedName>
    <definedName name="_xlnm.Print_Titles" localSheetId="0">拟体检考察名单!$2:$3</definedName>
  </definedNames>
  <calcPr calcId="144525"/>
</workbook>
</file>

<file path=xl/sharedStrings.xml><?xml version="1.0" encoding="utf-8"?>
<sst xmlns="http://schemas.openxmlformats.org/spreadsheetml/2006/main" count="195" uniqueCount="121">
  <si>
    <t>舒城县2021年特岗教师招聘体检和考察对象名单</t>
  </si>
  <si>
    <t>序号</t>
  </si>
  <si>
    <t>准考号</t>
  </si>
  <si>
    <t>岗位代码</t>
  </si>
  <si>
    <t>岗位名称</t>
  </si>
  <si>
    <t>岗位计划数</t>
  </si>
  <si>
    <t>笔试成绩</t>
  </si>
  <si>
    <t>面试成绩</t>
  </si>
  <si>
    <t>总成绩</t>
  </si>
  <si>
    <t>综合成绩</t>
  </si>
  <si>
    <t>专业成绩</t>
  </si>
  <si>
    <r>
      <rPr>
        <b/>
        <sz val="11"/>
        <color theme="1"/>
        <rFont val="宋体"/>
        <charset val="134"/>
        <scheme val="minor"/>
      </rPr>
      <t>笔试合成成绩</t>
    </r>
    <r>
      <rPr>
        <b/>
        <sz val="11"/>
        <color theme="1"/>
        <rFont val="Arial"/>
        <charset val="134"/>
      </rPr>
      <t>×</t>
    </r>
    <r>
      <rPr>
        <b/>
        <sz val="11"/>
        <color theme="1"/>
        <rFont val="宋体"/>
        <charset val="134"/>
        <scheme val="minor"/>
      </rPr>
      <t>80%</t>
    </r>
  </si>
  <si>
    <r>
      <rPr>
        <b/>
        <sz val="11"/>
        <rFont val="宋体"/>
        <charset val="134"/>
        <scheme val="minor"/>
      </rPr>
      <t>合成成绩</t>
    </r>
    <r>
      <rPr>
        <b/>
        <sz val="11"/>
        <rFont val="Arial"/>
        <charset val="134"/>
      </rPr>
      <t>×</t>
    </r>
    <r>
      <rPr>
        <b/>
        <sz val="11"/>
        <rFont val="宋体"/>
        <charset val="134"/>
        <scheme val="minor"/>
      </rPr>
      <t>20%</t>
    </r>
  </si>
  <si>
    <t>11528119</t>
  </si>
  <si>
    <t>341523001001</t>
  </si>
  <si>
    <t>初中道德与法治</t>
  </si>
  <si>
    <t>31.5</t>
  </si>
  <si>
    <t>49.5</t>
  </si>
  <si>
    <t>81</t>
  </si>
  <si>
    <t>11517215</t>
  </si>
  <si>
    <t>341523001002</t>
  </si>
  <si>
    <t>初中数学</t>
  </si>
  <si>
    <t>33</t>
  </si>
  <si>
    <t>57</t>
  </si>
  <si>
    <t>90</t>
  </si>
  <si>
    <t>11529903</t>
  </si>
  <si>
    <t>341523001003</t>
  </si>
  <si>
    <t>初中生物学</t>
  </si>
  <si>
    <t>31</t>
  </si>
  <si>
    <t>56</t>
  </si>
  <si>
    <t>87</t>
  </si>
  <si>
    <t>11523826</t>
  </si>
  <si>
    <t>341523001004</t>
  </si>
  <si>
    <t>初中物理</t>
  </si>
  <si>
    <t>30</t>
  </si>
  <si>
    <t>52</t>
  </si>
  <si>
    <t>82</t>
  </si>
  <si>
    <t>11524503</t>
  </si>
  <si>
    <t>341523001005</t>
  </si>
  <si>
    <t>初中化学</t>
  </si>
  <si>
    <t>32.5</t>
  </si>
  <si>
    <t>89.5</t>
  </si>
  <si>
    <t>11519112</t>
  </si>
  <si>
    <t>341523001006</t>
  </si>
  <si>
    <t>小学音乐</t>
  </si>
  <si>
    <t>34.5</t>
  </si>
  <si>
    <t>53</t>
  </si>
  <si>
    <t>87.5</t>
  </si>
  <si>
    <t>11518519</t>
  </si>
  <si>
    <t>33.5</t>
  </si>
  <si>
    <t>51.5</t>
  </si>
  <si>
    <t>85</t>
  </si>
  <si>
    <t>11518320</t>
  </si>
  <si>
    <t>85.5</t>
  </si>
  <si>
    <t>11519516</t>
  </si>
  <si>
    <t>32</t>
  </si>
  <si>
    <t>50.5</t>
  </si>
  <si>
    <t>82.5</t>
  </si>
  <si>
    <t>11526429</t>
  </si>
  <si>
    <t>341523001007</t>
  </si>
  <si>
    <t>小学体育与健康</t>
  </si>
  <si>
    <t>44</t>
  </si>
  <si>
    <t>75.5</t>
  </si>
  <si>
    <t>11525617</t>
  </si>
  <si>
    <t>42.5</t>
  </si>
  <si>
    <t>73.5</t>
  </si>
  <si>
    <t>11525313</t>
  </si>
  <si>
    <t>42</t>
  </si>
  <si>
    <t>73</t>
  </si>
  <si>
    <t>11526419</t>
  </si>
  <si>
    <t>40</t>
  </si>
  <si>
    <t>72.5</t>
  </si>
  <si>
    <t>11520208</t>
  </si>
  <si>
    <t>341523001008</t>
  </si>
  <si>
    <t>小学美术</t>
  </si>
  <si>
    <t>34</t>
  </si>
  <si>
    <t>47.5</t>
  </si>
  <si>
    <t>81.5</t>
  </si>
  <si>
    <t>11521927</t>
  </si>
  <si>
    <t>80.5</t>
  </si>
  <si>
    <t>11523027</t>
  </si>
  <si>
    <t>49</t>
  </si>
  <si>
    <t>11522010</t>
  </si>
  <si>
    <t>48</t>
  </si>
  <si>
    <t>11522403</t>
  </si>
  <si>
    <t>80</t>
  </si>
  <si>
    <t>11523123</t>
  </si>
  <si>
    <t>30.5</t>
  </si>
  <si>
    <t>11517905</t>
  </si>
  <si>
    <t>341523001009</t>
  </si>
  <si>
    <t>小学信息技术</t>
  </si>
  <si>
    <t>27.5</t>
  </si>
  <si>
    <t>77</t>
  </si>
  <si>
    <t>11517828</t>
  </si>
  <si>
    <t>46</t>
  </si>
  <si>
    <t>76</t>
  </si>
  <si>
    <t>11503109</t>
  </si>
  <si>
    <t>341523001010</t>
  </si>
  <si>
    <t>小学语文</t>
  </si>
  <si>
    <t>11506128</t>
  </si>
  <si>
    <t>48.5</t>
  </si>
  <si>
    <t>11510423</t>
  </si>
  <si>
    <t>341523001011</t>
  </si>
  <si>
    <t>小学数学</t>
  </si>
  <si>
    <t>86.5</t>
  </si>
  <si>
    <t>11513708</t>
  </si>
  <si>
    <t>29.5</t>
  </si>
  <si>
    <t>11532207</t>
  </si>
  <si>
    <t>341523001012</t>
  </si>
  <si>
    <t>小学英语</t>
  </si>
  <si>
    <t>52.5</t>
  </si>
  <si>
    <t>11532930</t>
  </si>
  <si>
    <t>35</t>
  </si>
  <si>
    <t>84.5</t>
  </si>
  <si>
    <t>11509816</t>
  </si>
  <si>
    <t>341523001013</t>
  </si>
  <si>
    <t>小学道德与法治</t>
  </si>
  <si>
    <t>54</t>
  </si>
  <si>
    <t>11509911</t>
  </si>
  <si>
    <t>11509810</t>
  </si>
  <si>
    <t>79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</si>
</sst>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Arial"/>
      <charset val="134"/>
    </font>
    <font>
      <b/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9" borderId="9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23" fillId="21" borderId="15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>
      <alignment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topLeftCell="A22" workbookViewId="0">
      <selection activeCell="O11" sqref="O11"/>
    </sheetView>
  </sheetViews>
  <sheetFormatPr defaultColWidth="9" defaultRowHeight="13.5"/>
  <cols>
    <col min="1" max="1" width="5.25" style="1" customWidth="1"/>
    <col min="2" max="2" width="11.875" style="1" customWidth="1"/>
    <col min="3" max="3" width="14.625" style="1" customWidth="1"/>
    <col min="4" max="4" width="15.5" style="1" customWidth="1"/>
    <col min="5" max="5" width="6.5" style="1" hidden="1" customWidth="1"/>
    <col min="6" max="6" width="6.875" style="1" customWidth="1"/>
    <col min="7" max="7" width="6.625" style="1" customWidth="1"/>
    <col min="8" max="8" width="5.875" style="1" customWidth="1"/>
    <col min="9" max="9" width="6.875" style="1" customWidth="1"/>
    <col min="10" max="10" width="6.125" customWidth="1"/>
    <col min="11" max="11" width="7" style="2" customWidth="1"/>
    <col min="12" max="12" width="8.25" style="2" customWidth="1"/>
  </cols>
  <sheetData>
    <row r="1" ht="4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1.95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7"/>
      <c r="H2" s="7"/>
      <c r="I2" s="12"/>
      <c r="J2" s="13" t="s">
        <v>7</v>
      </c>
      <c r="K2" s="14"/>
      <c r="L2" s="4" t="s">
        <v>8</v>
      </c>
    </row>
    <row r="3" ht="38.25" customHeight="1" spans="1:12">
      <c r="A3" s="8"/>
      <c r="B3" s="8"/>
      <c r="C3" s="8"/>
      <c r="D3" s="8"/>
      <c r="E3" s="9"/>
      <c r="F3" s="10" t="s">
        <v>9</v>
      </c>
      <c r="G3" s="10" t="s">
        <v>10</v>
      </c>
      <c r="H3" s="10" t="s">
        <v>8</v>
      </c>
      <c r="I3" s="15" t="s">
        <v>11</v>
      </c>
      <c r="J3" s="16" t="s">
        <v>7</v>
      </c>
      <c r="K3" s="17" t="s">
        <v>12</v>
      </c>
      <c r="L3" s="8"/>
    </row>
    <row r="4" ht="21.95" customHeight="1" spans="1:12">
      <c r="A4" s="11">
        <v>1</v>
      </c>
      <c r="B4" s="11" t="s">
        <v>13</v>
      </c>
      <c r="C4" s="11" t="s">
        <v>14</v>
      </c>
      <c r="D4" s="11" t="s">
        <v>15</v>
      </c>
      <c r="E4" s="11">
        <v>1</v>
      </c>
      <c r="F4" s="11" t="s">
        <v>16</v>
      </c>
      <c r="G4" s="11" t="s">
        <v>17</v>
      </c>
      <c r="H4" s="11" t="s">
        <v>18</v>
      </c>
      <c r="I4" s="18">
        <f t="shared" ref="I4:I16" si="0">H4*0.8</f>
        <v>64.8</v>
      </c>
      <c r="J4" s="19">
        <v>72.34</v>
      </c>
      <c r="K4" s="20">
        <f t="shared" ref="K4:K33" si="1">J4*0.2</f>
        <v>14.468</v>
      </c>
      <c r="L4" s="20">
        <f t="shared" ref="L4:L33" si="2">K4+I4</f>
        <v>79.268</v>
      </c>
    </row>
    <row r="5" ht="21.95" customHeight="1" spans="1:12">
      <c r="A5" s="11">
        <v>2</v>
      </c>
      <c r="B5" s="11" t="s">
        <v>19</v>
      </c>
      <c r="C5" s="11" t="s">
        <v>20</v>
      </c>
      <c r="D5" s="11" t="s">
        <v>21</v>
      </c>
      <c r="E5" s="11">
        <v>1</v>
      </c>
      <c r="F5" s="11" t="s">
        <v>22</v>
      </c>
      <c r="G5" s="11" t="s">
        <v>23</v>
      </c>
      <c r="H5" s="11" t="s">
        <v>24</v>
      </c>
      <c r="I5" s="18">
        <f t="shared" si="0"/>
        <v>72</v>
      </c>
      <c r="J5" s="19">
        <v>81.9</v>
      </c>
      <c r="K5" s="20">
        <f t="shared" si="1"/>
        <v>16.38</v>
      </c>
      <c r="L5" s="20">
        <f t="shared" si="2"/>
        <v>88.38</v>
      </c>
    </row>
    <row r="6" ht="21.95" customHeight="1" spans="1:12">
      <c r="A6" s="11">
        <v>3</v>
      </c>
      <c r="B6" s="11" t="s">
        <v>25</v>
      </c>
      <c r="C6" s="11" t="s">
        <v>26</v>
      </c>
      <c r="D6" s="11" t="s">
        <v>27</v>
      </c>
      <c r="E6" s="11">
        <v>1</v>
      </c>
      <c r="F6" s="11" t="s">
        <v>28</v>
      </c>
      <c r="G6" s="11" t="s">
        <v>29</v>
      </c>
      <c r="H6" s="11" t="s">
        <v>30</v>
      </c>
      <c r="I6" s="18">
        <f t="shared" si="0"/>
        <v>69.6</v>
      </c>
      <c r="J6" s="19">
        <v>78.22</v>
      </c>
      <c r="K6" s="20">
        <f t="shared" si="1"/>
        <v>15.644</v>
      </c>
      <c r="L6" s="20">
        <f t="shared" si="2"/>
        <v>85.244</v>
      </c>
    </row>
    <row r="7" ht="21" customHeight="1" spans="1:12">
      <c r="A7" s="11">
        <v>4</v>
      </c>
      <c r="B7" s="11" t="s">
        <v>31</v>
      </c>
      <c r="C7" s="11" t="s">
        <v>32</v>
      </c>
      <c r="D7" s="11" t="s">
        <v>33</v>
      </c>
      <c r="E7" s="11">
        <v>1</v>
      </c>
      <c r="F7" s="11" t="s">
        <v>34</v>
      </c>
      <c r="G7" s="11" t="s">
        <v>35</v>
      </c>
      <c r="H7" s="11" t="s">
        <v>36</v>
      </c>
      <c r="I7" s="18">
        <f t="shared" si="0"/>
        <v>65.6</v>
      </c>
      <c r="J7" s="19">
        <v>74.66</v>
      </c>
      <c r="K7" s="20">
        <f t="shared" si="1"/>
        <v>14.932</v>
      </c>
      <c r="L7" s="20">
        <f t="shared" si="2"/>
        <v>80.532</v>
      </c>
    </row>
    <row r="8" ht="21" customHeight="1" spans="1:12">
      <c r="A8" s="11">
        <v>5</v>
      </c>
      <c r="B8" s="11" t="s">
        <v>37</v>
      </c>
      <c r="C8" s="11" t="s">
        <v>38</v>
      </c>
      <c r="D8" s="11" t="s">
        <v>39</v>
      </c>
      <c r="E8" s="11">
        <v>1</v>
      </c>
      <c r="F8" s="11" t="s">
        <v>40</v>
      </c>
      <c r="G8" s="11" t="s">
        <v>23</v>
      </c>
      <c r="H8" s="11" t="s">
        <v>41</v>
      </c>
      <c r="I8" s="18">
        <f t="shared" si="0"/>
        <v>71.6</v>
      </c>
      <c r="J8" s="19">
        <v>85.54</v>
      </c>
      <c r="K8" s="20">
        <f t="shared" si="1"/>
        <v>17.108</v>
      </c>
      <c r="L8" s="20">
        <f t="shared" si="2"/>
        <v>88.708</v>
      </c>
    </row>
    <row r="9" ht="21" customHeight="1" spans="1:12">
      <c r="A9" s="11">
        <v>6</v>
      </c>
      <c r="B9" s="11" t="s">
        <v>42</v>
      </c>
      <c r="C9" s="11" t="s">
        <v>43</v>
      </c>
      <c r="D9" s="11" t="s">
        <v>44</v>
      </c>
      <c r="E9" s="11">
        <v>4</v>
      </c>
      <c r="F9" s="11" t="s">
        <v>45</v>
      </c>
      <c r="G9" s="11" t="s">
        <v>46</v>
      </c>
      <c r="H9" s="11" t="s">
        <v>47</v>
      </c>
      <c r="I9" s="18">
        <f t="shared" si="0"/>
        <v>70</v>
      </c>
      <c r="J9" s="19">
        <v>85.9</v>
      </c>
      <c r="K9" s="20">
        <f t="shared" si="1"/>
        <v>17.18</v>
      </c>
      <c r="L9" s="20">
        <f t="shared" si="2"/>
        <v>87.18</v>
      </c>
    </row>
    <row r="10" ht="21" customHeight="1" spans="1:12">
      <c r="A10" s="11">
        <v>7</v>
      </c>
      <c r="B10" s="11" t="s">
        <v>48</v>
      </c>
      <c r="C10" s="11" t="s">
        <v>43</v>
      </c>
      <c r="D10" s="11" t="s">
        <v>44</v>
      </c>
      <c r="E10" s="11">
        <v>4</v>
      </c>
      <c r="F10" s="11" t="s">
        <v>49</v>
      </c>
      <c r="G10" s="11" t="s">
        <v>50</v>
      </c>
      <c r="H10" s="11" t="s">
        <v>51</v>
      </c>
      <c r="I10" s="18">
        <f t="shared" si="0"/>
        <v>68</v>
      </c>
      <c r="J10" s="19">
        <v>86.46</v>
      </c>
      <c r="K10" s="20">
        <f t="shared" si="1"/>
        <v>17.292</v>
      </c>
      <c r="L10" s="20">
        <f t="shared" si="2"/>
        <v>85.292</v>
      </c>
    </row>
    <row r="11" ht="21" customHeight="1" spans="1:12">
      <c r="A11" s="11">
        <v>8</v>
      </c>
      <c r="B11" s="11" t="s">
        <v>52</v>
      </c>
      <c r="C11" s="11" t="s">
        <v>43</v>
      </c>
      <c r="D11" s="11" t="s">
        <v>44</v>
      </c>
      <c r="E11" s="11">
        <v>4</v>
      </c>
      <c r="F11" s="11" t="s">
        <v>49</v>
      </c>
      <c r="G11" s="11" t="s">
        <v>35</v>
      </c>
      <c r="H11" s="11" t="s">
        <v>53</v>
      </c>
      <c r="I11" s="18">
        <f t="shared" si="0"/>
        <v>68.4</v>
      </c>
      <c r="J11" s="19">
        <v>81.72</v>
      </c>
      <c r="K11" s="20">
        <f t="shared" si="1"/>
        <v>16.344</v>
      </c>
      <c r="L11" s="20">
        <f t="shared" si="2"/>
        <v>84.744</v>
      </c>
    </row>
    <row r="12" ht="21" customHeight="1" spans="1:12">
      <c r="A12" s="11">
        <v>9</v>
      </c>
      <c r="B12" s="11" t="s">
        <v>54</v>
      </c>
      <c r="C12" s="11" t="s">
        <v>43</v>
      </c>
      <c r="D12" s="11" t="s">
        <v>44</v>
      </c>
      <c r="E12" s="11">
        <v>4</v>
      </c>
      <c r="F12" s="11" t="s">
        <v>55</v>
      </c>
      <c r="G12" s="11" t="s">
        <v>56</v>
      </c>
      <c r="H12" s="11" t="s">
        <v>57</v>
      </c>
      <c r="I12" s="18">
        <f t="shared" si="0"/>
        <v>66</v>
      </c>
      <c r="J12" s="19">
        <v>80.4</v>
      </c>
      <c r="K12" s="20">
        <f t="shared" si="1"/>
        <v>16.08</v>
      </c>
      <c r="L12" s="20">
        <f t="shared" si="2"/>
        <v>82.08</v>
      </c>
    </row>
    <row r="13" ht="21" customHeight="1" spans="1:12">
      <c r="A13" s="11">
        <v>10</v>
      </c>
      <c r="B13" s="11" t="s">
        <v>58</v>
      </c>
      <c r="C13" s="11" t="s">
        <v>59</v>
      </c>
      <c r="D13" s="11" t="s">
        <v>60</v>
      </c>
      <c r="E13" s="11">
        <v>4</v>
      </c>
      <c r="F13" s="11" t="s">
        <v>16</v>
      </c>
      <c r="G13" s="11" t="s">
        <v>61</v>
      </c>
      <c r="H13" s="11" t="s">
        <v>62</v>
      </c>
      <c r="I13" s="18">
        <f t="shared" si="0"/>
        <v>60.4</v>
      </c>
      <c r="J13" s="21">
        <v>84.5</v>
      </c>
      <c r="K13" s="20">
        <f t="shared" si="1"/>
        <v>16.9</v>
      </c>
      <c r="L13" s="20">
        <f t="shared" si="2"/>
        <v>77.3</v>
      </c>
    </row>
    <row r="14" ht="21" customHeight="1" spans="1:12">
      <c r="A14" s="11">
        <v>11</v>
      </c>
      <c r="B14" s="11" t="s">
        <v>63</v>
      </c>
      <c r="C14" s="11" t="s">
        <v>59</v>
      </c>
      <c r="D14" s="11" t="s">
        <v>60</v>
      </c>
      <c r="E14" s="11">
        <v>4</v>
      </c>
      <c r="F14" s="11" t="s">
        <v>28</v>
      </c>
      <c r="G14" s="11" t="s">
        <v>64</v>
      </c>
      <c r="H14" s="11" t="s">
        <v>65</v>
      </c>
      <c r="I14" s="18">
        <f t="shared" si="0"/>
        <v>58.8</v>
      </c>
      <c r="J14" s="21">
        <v>80.56</v>
      </c>
      <c r="K14" s="20">
        <f t="shared" si="1"/>
        <v>16.112</v>
      </c>
      <c r="L14" s="20">
        <f t="shared" si="2"/>
        <v>74.912</v>
      </c>
    </row>
    <row r="15" ht="21" customHeight="1" spans="1:12">
      <c r="A15" s="11">
        <v>12</v>
      </c>
      <c r="B15" s="11" t="s">
        <v>66</v>
      </c>
      <c r="C15" s="11" t="s">
        <v>59</v>
      </c>
      <c r="D15" s="11" t="s">
        <v>60</v>
      </c>
      <c r="E15" s="11">
        <v>4</v>
      </c>
      <c r="F15" s="11" t="s">
        <v>28</v>
      </c>
      <c r="G15" s="11" t="s">
        <v>67</v>
      </c>
      <c r="H15" s="11" t="s">
        <v>68</v>
      </c>
      <c r="I15" s="18">
        <f t="shared" si="0"/>
        <v>58.4</v>
      </c>
      <c r="J15" s="21">
        <v>80.5</v>
      </c>
      <c r="K15" s="20">
        <f t="shared" si="1"/>
        <v>16.1</v>
      </c>
      <c r="L15" s="20">
        <f t="shared" si="2"/>
        <v>74.5</v>
      </c>
    </row>
    <row r="16" ht="21" customHeight="1" spans="1:12">
      <c r="A16" s="11">
        <v>13</v>
      </c>
      <c r="B16" s="11" t="s">
        <v>69</v>
      </c>
      <c r="C16" s="11" t="s">
        <v>59</v>
      </c>
      <c r="D16" s="11" t="s">
        <v>60</v>
      </c>
      <c r="E16" s="11">
        <v>4</v>
      </c>
      <c r="F16" s="11" t="s">
        <v>40</v>
      </c>
      <c r="G16" s="11" t="s">
        <v>70</v>
      </c>
      <c r="H16" s="11" t="s">
        <v>71</v>
      </c>
      <c r="I16" s="18">
        <f t="shared" si="0"/>
        <v>58</v>
      </c>
      <c r="J16" s="21">
        <v>79.24</v>
      </c>
      <c r="K16" s="20">
        <f t="shared" si="1"/>
        <v>15.848</v>
      </c>
      <c r="L16" s="20">
        <f t="shared" si="2"/>
        <v>73.848</v>
      </c>
    </row>
    <row r="17" ht="21" customHeight="1" spans="1:12">
      <c r="A17" s="11">
        <v>14</v>
      </c>
      <c r="B17" s="11" t="s">
        <v>72</v>
      </c>
      <c r="C17" s="11" t="s">
        <v>73</v>
      </c>
      <c r="D17" s="11" t="s">
        <v>74</v>
      </c>
      <c r="E17" s="11">
        <v>6</v>
      </c>
      <c r="F17" s="11" t="s">
        <v>75</v>
      </c>
      <c r="G17" s="11" t="s">
        <v>76</v>
      </c>
      <c r="H17" s="11" t="s">
        <v>77</v>
      </c>
      <c r="I17" s="18">
        <f t="shared" ref="I17:I33" si="3">H17*0.8</f>
        <v>65.2</v>
      </c>
      <c r="J17" s="21">
        <v>83.68</v>
      </c>
      <c r="K17" s="20">
        <f t="shared" si="1"/>
        <v>16.736</v>
      </c>
      <c r="L17" s="20">
        <f t="shared" si="2"/>
        <v>81.936</v>
      </c>
    </row>
    <row r="18" ht="21" customHeight="1" spans="1:12">
      <c r="A18" s="11">
        <v>15</v>
      </c>
      <c r="B18" s="11" t="s">
        <v>78</v>
      </c>
      <c r="C18" s="11" t="s">
        <v>73</v>
      </c>
      <c r="D18" s="11" t="s">
        <v>74</v>
      </c>
      <c r="E18" s="11">
        <v>6</v>
      </c>
      <c r="F18" s="11" t="s">
        <v>22</v>
      </c>
      <c r="G18" s="11" t="s">
        <v>76</v>
      </c>
      <c r="H18" s="11" t="s">
        <v>79</v>
      </c>
      <c r="I18" s="18">
        <f t="shared" si="3"/>
        <v>64.4</v>
      </c>
      <c r="J18" s="21">
        <v>85.84</v>
      </c>
      <c r="K18" s="20">
        <f t="shared" si="1"/>
        <v>17.168</v>
      </c>
      <c r="L18" s="20">
        <f t="shared" si="2"/>
        <v>81.568</v>
      </c>
    </row>
    <row r="19" ht="21" customHeight="1" spans="1:12">
      <c r="A19" s="11">
        <v>16</v>
      </c>
      <c r="B19" s="11" t="s">
        <v>80</v>
      </c>
      <c r="C19" s="11" t="s">
        <v>73</v>
      </c>
      <c r="D19" s="11" t="s">
        <v>74</v>
      </c>
      <c r="E19" s="11">
        <v>6</v>
      </c>
      <c r="F19" s="11" t="s">
        <v>40</v>
      </c>
      <c r="G19" s="11" t="s">
        <v>81</v>
      </c>
      <c r="H19" s="11" t="s">
        <v>77</v>
      </c>
      <c r="I19" s="18">
        <f t="shared" si="3"/>
        <v>65.2</v>
      </c>
      <c r="J19" s="21">
        <v>80.7</v>
      </c>
      <c r="K19" s="20">
        <f t="shared" si="1"/>
        <v>16.14</v>
      </c>
      <c r="L19" s="20">
        <f t="shared" si="2"/>
        <v>81.34</v>
      </c>
    </row>
    <row r="20" ht="21" customHeight="1" spans="1:12">
      <c r="A20" s="11">
        <v>17</v>
      </c>
      <c r="B20" s="11" t="s">
        <v>82</v>
      </c>
      <c r="C20" s="11" t="s">
        <v>73</v>
      </c>
      <c r="D20" s="11" t="s">
        <v>74</v>
      </c>
      <c r="E20" s="11">
        <v>6</v>
      </c>
      <c r="F20" s="11" t="s">
        <v>40</v>
      </c>
      <c r="G20" s="11" t="s">
        <v>83</v>
      </c>
      <c r="H20" s="11" t="s">
        <v>79</v>
      </c>
      <c r="I20" s="18">
        <f t="shared" si="3"/>
        <v>64.4</v>
      </c>
      <c r="J20" s="21">
        <v>84.52</v>
      </c>
      <c r="K20" s="20">
        <f t="shared" si="1"/>
        <v>16.904</v>
      </c>
      <c r="L20" s="20">
        <f t="shared" si="2"/>
        <v>81.304</v>
      </c>
    </row>
    <row r="21" ht="21" customHeight="1" spans="1:12">
      <c r="A21" s="11">
        <v>18</v>
      </c>
      <c r="B21" s="11" t="s">
        <v>84</v>
      </c>
      <c r="C21" s="11" t="s">
        <v>73</v>
      </c>
      <c r="D21" s="11" t="s">
        <v>74</v>
      </c>
      <c r="E21" s="11">
        <v>6</v>
      </c>
      <c r="F21" s="11" t="s">
        <v>55</v>
      </c>
      <c r="G21" s="11" t="s">
        <v>83</v>
      </c>
      <c r="H21" s="11" t="s">
        <v>85</v>
      </c>
      <c r="I21" s="18">
        <f t="shared" si="3"/>
        <v>64</v>
      </c>
      <c r="J21" s="21">
        <v>84.82</v>
      </c>
      <c r="K21" s="20">
        <f t="shared" si="1"/>
        <v>16.964</v>
      </c>
      <c r="L21" s="20">
        <f t="shared" si="2"/>
        <v>80.964</v>
      </c>
    </row>
    <row r="22" ht="21" customHeight="1" spans="1:12">
      <c r="A22" s="11">
        <v>19</v>
      </c>
      <c r="B22" s="11" t="s">
        <v>86</v>
      </c>
      <c r="C22" s="11" t="s">
        <v>73</v>
      </c>
      <c r="D22" s="11" t="s">
        <v>74</v>
      </c>
      <c r="E22" s="11">
        <v>6</v>
      </c>
      <c r="F22" s="11" t="s">
        <v>87</v>
      </c>
      <c r="G22" s="11" t="s">
        <v>17</v>
      </c>
      <c r="H22" s="11" t="s">
        <v>85</v>
      </c>
      <c r="I22" s="18">
        <f t="shared" si="3"/>
        <v>64</v>
      </c>
      <c r="J22" s="21">
        <v>84.06</v>
      </c>
      <c r="K22" s="20">
        <f t="shared" si="1"/>
        <v>16.812</v>
      </c>
      <c r="L22" s="20">
        <f t="shared" si="2"/>
        <v>80.812</v>
      </c>
    </row>
    <row r="23" ht="21" customHeight="1" spans="1:12">
      <c r="A23" s="11">
        <v>20</v>
      </c>
      <c r="B23" s="11" t="s">
        <v>88</v>
      </c>
      <c r="C23" s="11" t="s">
        <v>89</v>
      </c>
      <c r="D23" s="11" t="s">
        <v>90</v>
      </c>
      <c r="E23" s="11">
        <v>2</v>
      </c>
      <c r="F23" s="11" t="s">
        <v>91</v>
      </c>
      <c r="G23" s="11" t="s">
        <v>17</v>
      </c>
      <c r="H23" s="11" t="s">
        <v>92</v>
      </c>
      <c r="I23" s="18">
        <f t="shared" si="3"/>
        <v>61.6</v>
      </c>
      <c r="J23" s="19">
        <v>85.12</v>
      </c>
      <c r="K23" s="20">
        <f t="shared" si="1"/>
        <v>17.024</v>
      </c>
      <c r="L23" s="20">
        <f t="shared" si="2"/>
        <v>78.624</v>
      </c>
    </row>
    <row r="24" ht="21" customHeight="1" spans="1:12">
      <c r="A24" s="11">
        <v>21</v>
      </c>
      <c r="B24" s="11" t="s">
        <v>93</v>
      </c>
      <c r="C24" s="11" t="s">
        <v>89</v>
      </c>
      <c r="D24" s="11" t="s">
        <v>90</v>
      </c>
      <c r="E24" s="11">
        <v>2</v>
      </c>
      <c r="F24" s="11" t="s">
        <v>34</v>
      </c>
      <c r="G24" s="11" t="s">
        <v>94</v>
      </c>
      <c r="H24" s="11" t="s">
        <v>95</v>
      </c>
      <c r="I24" s="18">
        <f t="shared" si="3"/>
        <v>60.8</v>
      </c>
      <c r="J24" s="19">
        <v>73</v>
      </c>
      <c r="K24" s="20">
        <f t="shared" si="1"/>
        <v>14.6</v>
      </c>
      <c r="L24" s="20">
        <f t="shared" si="2"/>
        <v>75.4</v>
      </c>
    </row>
    <row r="25" ht="21" customHeight="1" spans="1:12">
      <c r="A25" s="11">
        <v>22</v>
      </c>
      <c r="B25" s="11" t="s">
        <v>96</v>
      </c>
      <c r="C25" s="11" t="s">
        <v>97</v>
      </c>
      <c r="D25" s="11" t="s">
        <v>98</v>
      </c>
      <c r="E25" s="11">
        <v>2</v>
      </c>
      <c r="F25" s="11" t="s">
        <v>49</v>
      </c>
      <c r="G25" s="11" t="s">
        <v>76</v>
      </c>
      <c r="H25" s="11" t="s">
        <v>18</v>
      </c>
      <c r="I25" s="18">
        <f t="shared" si="3"/>
        <v>64.8</v>
      </c>
      <c r="J25" s="19">
        <v>86.7</v>
      </c>
      <c r="K25" s="20">
        <f t="shared" si="1"/>
        <v>17.34</v>
      </c>
      <c r="L25" s="20">
        <f t="shared" si="2"/>
        <v>82.14</v>
      </c>
    </row>
    <row r="26" ht="21" customHeight="1" spans="1:12">
      <c r="A26" s="11">
        <v>23</v>
      </c>
      <c r="B26" s="11" t="s">
        <v>99</v>
      </c>
      <c r="C26" s="11" t="s">
        <v>97</v>
      </c>
      <c r="D26" s="11" t="s">
        <v>98</v>
      </c>
      <c r="E26" s="11">
        <v>2</v>
      </c>
      <c r="F26" s="11" t="s">
        <v>55</v>
      </c>
      <c r="G26" s="11" t="s">
        <v>100</v>
      </c>
      <c r="H26" s="11" t="s">
        <v>79</v>
      </c>
      <c r="I26" s="18">
        <f t="shared" si="3"/>
        <v>64.4</v>
      </c>
      <c r="J26" s="19">
        <v>84.52</v>
      </c>
      <c r="K26" s="20">
        <f t="shared" si="1"/>
        <v>16.904</v>
      </c>
      <c r="L26" s="20">
        <f t="shared" si="2"/>
        <v>81.304</v>
      </c>
    </row>
    <row r="27" ht="21" customHeight="1" spans="1:12">
      <c r="A27" s="11">
        <v>24</v>
      </c>
      <c r="B27" s="11" t="s">
        <v>101</v>
      </c>
      <c r="C27" s="11" t="s">
        <v>102</v>
      </c>
      <c r="D27" s="11" t="s">
        <v>103</v>
      </c>
      <c r="E27" s="11">
        <v>2</v>
      </c>
      <c r="F27" s="11" t="s">
        <v>87</v>
      </c>
      <c r="G27" s="11" t="s">
        <v>29</v>
      </c>
      <c r="H27" s="11" t="s">
        <v>104</v>
      </c>
      <c r="I27" s="18">
        <f t="shared" si="3"/>
        <v>69.2</v>
      </c>
      <c r="J27" s="19">
        <v>78.32</v>
      </c>
      <c r="K27" s="20">
        <f t="shared" si="1"/>
        <v>15.664</v>
      </c>
      <c r="L27" s="20">
        <f t="shared" si="2"/>
        <v>84.864</v>
      </c>
    </row>
    <row r="28" ht="21" customHeight="1" spans="1:12">
      <c r="A28" s="11">
        <v>25</v>
      </c>
      <c r="B28" s="11" t="s">
        <v>105</v>
      </c>
      <c r="C28" s="11" t="s">
        <v>102</v>
      </c>
      <c r="D28" s="11" t="s">
        <v>103</v>
      </c>
      <c r="E28" s="11">
        <v>2</v>
      </c>
      <c r="F28" s="11" t="s">
        <v>106</v>
      </c>
      <c r="G28" s="11" t="s">
        <v>23</v>
      </c>
      <c r="H28" s="11" t="s">
        <v>104</v>
      </c>
      <c r="I28" s="18">
        <f t="shared" si="3"/>
        <v>69.2</v>
      </c>
      <c r="J28" s="19">
        <v>74.76</v>
      </c>
      <c r="K28" s="20">
        <f t="shared" si="1"/>
        <v>14.952</v>
      </c>
      <c r="L28" s="20">
        <f t="shared" si="2"/>
        <v>84.152</v>
      </c>
    </row>
    <row r="29" ht="21" customHeight="1" spans="1:12">
      <c r="A29" s="11">
        <v>26</v>
      </c>
      <c r="B29" s="11" t="s">
        <v>107</v>
      </c>
      <c r="C29" s="11" t="s">
        <v>108</v>
      </c>
      <c r="D29" s="11" t="s">
        <v>109</v>
      </c>
      <c r="E29" s="11">
        <v>2</v>
      </c>
      <c r="F29" s="11" t="s">
        <v>75</v>
      </c>
      <c r="G29" s="11" t="s">
        <v>110</v>
      </c>
      <c r="H29" s="11" t="s">
        <v>104</v>
      </c>
      <c r="I29" s="18">
        <f t="shared" si="3"/>
        <v>69.2</v>
      </c>
      <c r="J29" s="19">
        <v>81.14</v>
      </c>
      <c r="K29" s="20">
        <f t="shared" si="1"/>
        <v>16.228</v>
      </c>
      <c r="L29" s="20">
        <f t="shared" si="2"/>
        <v>85.428</v>
      </c>
    </row>
    <row r="30" ht="21" customHeight="1" spans="1:12">
      <c r="A30" s="11">
        <v>27</v>
      </c>
      <c r="B30" s="11" t="s">
        <v>111</v>
      </c>
      <c r="C30" s="11" t="s">
        <v>108</v>
      </c>
      <c r="D30" s="11" t="s">
        <v>109</v>
      </c>
      <c r="E30" s="11">
        <v>2</v>
      </c>
      <c r="F30" s="11" t="s">
        <v>112</v>
      </c>
      <c r="G30" s="11" t="s">
        <v>17</v>
      </c>
      <c r="H30" s="11" t="s">
        <v>113</v>
      </c>
      <c r="I30" s="18">
        <f t="shared" si="3"/>
        <v>67.6</v>
      </c>
      <c r="J30" s="19">
        <v>86.52</v>
      </c>
      <c r="K30" s="20">
        <f t="shared" si="1"/>
        <v>17.304</v>
      </c>
      <c r="L30" s="20">
        <f t="shared" si="2"/>
        <v>84.904</v>
      </c>
    </row>
    <row r="31" ht="21" customHeight="1" spans="1:12">
      <c r="A31" s="11">
        <v>28</v>
      </c>
      <c r="B31" s="11" t="s">
        <v>114</v>
      </c>
      <c r="C31" s="11" t="s">
        <v>115</v>
      </c>
      <c r="D31" s="11" t="s">
        <v>116</v>
      </c>
      <c r="E31" s="11">
        <v>3</v>
      </c>
      <c r="F31" s="11" t="s">
        <v>22</v>
      </c>
      <c r="G31" s="11" t="s">
        <v>117</v>
      </c>
      <c r="H31" s="11" t="s">
        <v>30</v>
      </c>
      <c r="I31" s="18">
        <f t="shared" si="3"/>
        <v>69.6</v>
      </c>
      <c r="J31" s="19">
        <v>78.82</v>
      </c>
      <c r="K31" s="20">
        <f t="shared" si="1"/>
        <v>15.764</v>
      </c>
      <c r="L31" s="20">
        <f t="shared" si="2"/>
        <v>85.364</v>
      </c>
    </row>
    <row r="32" ht="21" customHeight="1" spans="1:12">
      <c r="A32" s="11">
        <v>29</v>
      </c>
      <c r="B32" s="11" t="s">
        <v>118</v>
      </c>
      <c r="C32" s="11" t="s">
        <v>115</v>
      </c>
      <c r="D32" s="11" t="s">
        <v>116</v>
      </c>
      <c r="E32" s="11">
        <v>3</v>
      </c>
      <c r="F32" s="11" t="s">
        <v>22</v>
      </c>
      <c r="G32" s="11" t="s">
        <v>17</v>
      </c>
      <c r="H32" s="11" t="s">
        <v>57</v>
      </c>
      <c r="I32" s="18">
        <f t="shared" si="3"/>
        <v>66</v>
      </c>
      <c r="J32" s="19">
        <v>79.3</v>
      </c>
      <c r="K32" s="20">
        <f t="shared" si="1"/>
        <v>15.86</v>
      </c>
      <c r="L32" s="20">
        <f t="shared" si="2"/>
        <v>81.86</v>
      </c>
    </row>
    <row r="33" ht="21" customHeight="1" spans="1:12">
      <c r="A33" s="11">
        <v>30</v>
      </c>
      <c r="B33" s="11" t="s">
        <v>119</v>
      </c>
      <c r="C33" s="11" t="s">
        <v>115</v>
      </c>
      <c r="D33" s="11" t="s">
        <v>116</v>
      </c>
      <c r="E33" s="11">
        <v>3</v>
      </c>
      <c r="F33" s="11" t="s">
        <v>91</v>
      </c>
      <c r="G33" s="11" t="s">
        <v>50</v>
      </c>
      <c r="H33" s="11" t="s">
        <v>120</v>
      </c>
      <c r="I33" s="18">
        <f t="shared" si="3"/>
        <v>63.2</v>
      </c>
      <c r="J33" s="19">
        <v>80.86</v>
      </c>
      <c r="K33" s="20">
        <f t="shared" si="1"/>
        <v>16.172</v>
      </c>
      <c r="L33" s="20">
        <f t="shared" si="2"/>
        <v>79.372</v>
      </c>
    </row>
  </sheetData>
  <mergeCells count="9">
    <mergeCell ref="A1:L1"/>
    <mergeCell ref="F2:I2"/>
    <mergeCell ref="J2:K2"/>
    <mergeCell ref="A2:A3"/>
    <mergeCell ref="B2:B3"/>
    <mergeCell ref="C2:C3"/>
    <mergeCell ref="D2:D3"/>
    <mergeCell ref="E2:E3"/>
    <mergeCell ref="L2:L3"/>
  </mergeCells>
  <pageMargins left="0.314583333333333" right="0.314583333333333" top="0.944444444444444" bottom="0.747916666666667" header="0.314583333333333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拟体检考察名单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2021-05-18T02:00:00Z</dcterms:created>
  <cp:lastPrinted>2021-06-26T06:24:00Z</cp:lastPrinted>
  <dcterms:modified xsi:type="dcterms:W3CDTF">2021-07-05T01:12:44Z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BF4E6F2EA761451AA50E9AE6C78111B6</vt:lpwstr>
  </property>
  <property fmtid="{D5CDD505-2E9C-101B-9397-08002B2CF9AE}" pid="3" name="KSOProductBuildVer">
    <vt:lpwstr>2052-11.1.0.10356</vt:lpwstr>
  </property>
</Properties>
</file>