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 (2)" sheetId="3" r:id="rId1"/>
  </sheets>
  <calcPr calcId="144525"/>
</workbook>
</file>

<file path=xl/cellimages.xml><?xml version="1.0" encoding="utf-8"?>
<etc:cellImages xmlns:xdr="http://schemas.openxmlformats.org/drawingml/2006/spreadsheetDrawing" xmlns:r="http://schemas.openxmlformats.org/officeDocument/2006/relationships" xmlns:a="http://schemas.openxmlformats.org/drawingml/2006/main" xmlns:etc="http://www.wps.cn/officeDocument/2017/etCustomData">
  <etc:cellImage>
    <xdr:pic>
      <xdr:nvPicPr>
        <xdr:cNvPr id="2" name="ID_FE0EF6FC87184EE18500ECCA0D5B0A05" descr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06425" y="371475"/>
          <a:ext cx="9458325" cy="6219825"/>
        </a:xfrm>
        <a:prstGeom prst="rect">
          <a:avLst/>
        </a:prstGeom>
      </xdr:spPr>
    </xdr:pic>
  </etc:cellImage>
  <etc:cellImage>
    <xdr:pic>
      <xdr:nvPicPr>
        <xdr:cNvPr id="3" name="ID_59445BC954774901BCC8EC6A8D043FA4" descr="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306425" y="2943225"/>
          <a:ext cx="9239250" cy="6588125"/>
        </a:xfrm>
        <a:prstGeom prst="rect">
          <a:avLst/>
        </a:prstGeom>
      </xdr:spPr>
    </xdr:pic>
  </etc:cellImage>
  <etc:cellImage>
    <xdr:pic>
      <xdr:nvPicPr>
        <xdr:cNvPr id="4" name="ID_941F8F34B98A49DA98E22D21D0761695" descr="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3306425" y="4397375"/>
          <a:ext cx="9248775" cy="4543425"/>
        </a:xfrm>
        <a:prstGeom prst="rect">
          <a:avLst/>
        </a:prstGeom>
      </xdr:spPr>
    </xdr:pic>
  </etc:cellImage>
  <etc:cellImage>
    <xdr:pic>
      <xdr:nvPicPr>
        <xdr:cNvPr id="5" name="ID_5E43BA5342E5485FB4EF3F80B7C789DD" descr="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13306425" y="5892800"/>
          <a:ext cx="9410700" cy="6153150"/>
        </a:xfrm>
        <a:prstGeom prst="rect">
          <a:avLst/>
        </a:prstGeom>
      </xdr:spPr>
    </xdr:pic>
  </etc:cellImage>
  <etc:cellImage>
    <xdr:pic>
      <xdr:nvPicPr>
        <xdr:cNvPr id="6" name="ID_ECF417DB8F4F48C5BB066896813CB12A" descr="5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3306425" y="7134225"/>
          <a:ext cx="9458325" cy="6311900"/>
        </a:xfrm>
        <a:prstGeom prst="rect">
          <a:avLst/>
        </a:prstGeom>
      </xdr:spPr>
    </xdr:pic>
  </etc:cellImage>
  <etc:cellImage>
    <xdr:pic>
      <xdr:nvPicPr>
        <xdr:cNvPr id="7" name="ID_260809AA212948F5B5594E0B917FB94A" descr="6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3306425" y="9378950"/>
          <a:ext cx="10058400" cy="6559550"/>
        </a:xfrm>
        <a:prstGeom prst="rect">
          <a:avLst/>
        </a:prstGeom>
      </xdr:spPr>
    </xdr:pic>
  </etc:cellImage>
  <etc:cellImage>
    <xdr:pic>
      <xdr:nvPicPr>
        <xdr:cNvPr id="8" name="ID_2EB36AD19A974EA4941829CCA12E95BD" descr="7"/>
        <xdr:cNvPicPr>
          <a:picLocks noChangeAspect="1"/>
        </xdr:cNvPicPr>
      </xdr:nvPicPr>
      <xdr:blipFill>
        <a:blip r:embed="rId7"/>
        <a:stretch>
          <a:fillRect/>
        </a:stretch>
      </xdr:blipFill>
      <xdr:spPr>
        <a:xfrm>
          <a:off x="13306425" y="11577955"/>
          <a:ext cx="10058400" cy="4270375"/>
        </a:xfrm>
        <a:prstGeom prst="rect">
          <a:avLst/>
        </a:prstGeom>
      </xdr:spPr>
    </xdr:pic>
  </etc:cellImage>
  <etc:cellImage>
    <xdr:pic>
      <xdr:nvPicPr>
        <xdr:cNvPr id="9" name="ID_B1CD2CB64A9844C79A02ED774120B863" descr="8"/>
        <xdr:cNvPicPr>
          <a:picLocks noChangeAspect="1"/>
        </xdr:cNvPicPr>
      </xdr:nvPicPr>
      <xdr:blipFill>
        <a:blip r:embed="rId8"/>
        <a:stretch>
          <a:fillRect/>
        </a:stretch>
      </xdr:blipFill>
      <xdr:spPr>
        <a:xfrm>
          <a:off x="13306425" y="13021310"/>
          <a:ext cx="9163050" cy="4354195"/>
        </a:xfrm>
        <a:prstGeom prst="rect">
          <a:avLst/>
        </a:prstGeom>
      </xdr:spPr>
    </xdr:pic>
  </etc:cellImage>
  <etc:cellImage>
    <xdr:pic>
      <xdr:nvPicPr>
        <xdr:cNvPr id="11" name="ID_59EA98CF571A46388D037A821A272ACE" descr="10"/>
        <xdr:cNvPicPr>
          <a:picLocks noChangeAspect="1"/>
        </xdr:cNvPicPr>
      </xdr:nvPicPr>
      <xdr:blipFill>
        <a:blip r:embed="rId9"/>
        <a:stretch>
          <a:fillRect/>
        </a:stretch>
      </xdr:blipFill>
      <xdr:spPr>
        <a:xfrm>
          <a:off x="13306425" y="16268700"/>
          <a:ext cx="9448800" cy="4796155"/>
        </a:xfrm>
        <a:prstGeom prst="rect">
          <a:avLst/>
        </a:prstGeom>
      </xdr:spPr>
    </xdr:pic>
  </etc:cellImage>
  <etc:cellImage>
    <xdr:pic>
      <xdr:nvPicPr>
        <xdr:cNvPr id="12" name="ID_3C90CF5A73DB4D5EBB1B29C34EBE9036" descr="11"/>
        <xdr:cNvPicPr>
          <a:picLocks noChangeAspect="1"/>
        </xdr:cNvPicPr>
      </xdr:nvPicPr>
      <xdr:blipFill>
        <a:blip r:embed="rId10"/>
        <a:stretch>
          <a:fillRect/>
        </a:stretch>
      </xdr:blipFill>
      <xdr:spPr>
        <a:xfrm>
          <a:off x="13306425" y="18502630"/>
          <a:ext cx="9591675" cy="6953250"/>
        </a:xfrm>
        <a:prstGeom prst="rect">
          <a:avLst/>
        </a:prstGeom>
      </xdr:spPr>
    </xdr:pic>
  </etc:cellImage>
  <etc:cellImage>
    <xdr:pic>
      <xdr:nvPicPr>
        <xdr:cNvPr id="13" name="ID_9E18D063A68B45D19B10FB1124E6D745" descr="9"/>
        <xdr:cNvPicPr>
          <a:picLocks noChangeAspect="1"/>
        </xdr:cNvPicPr>
      </xdr:nvPicPr>
      <xdr:blipFill>
        <a:blip r:embed="rId11"/>
        <a:stretch>
          <a:fillRect/>
        </a:stretch>
      </xdr:blipFill>
      <xdr:spPr>
        <a:xfrm>
          <a:off x="13306425" y="14622780"/>
          <a:ext cx="9315450" cy="4265295"/>
        </a:xfrm>
        <a:prstGeom prst="rect">
          <a:avLst/>
        </a:prstGeom>
      </xdr:spPr>
    </xdr:pic>
  </etc:cellImage>
</etc:cellImages>
</file>

<file path=xl/sharedStrings.xml><?xml version="1.0" encoding="utf-8"?>
<sst xmlns="http://schemas.openxmlformats.org/spreadsheetml/2006/main" count="71" uniqueCount="61">
  <si>
    <t>公开事项</t>
  </si>
  <si>
    <t>测评指标与考察点</t>
  </si>
  <si>
    <t>扣分原因</t>
  </si>
  <si>
    <t>整改措施</t>
  </si>
  <si>
    <t>整改结果</t>
  </si>
  <si>
    <t>截图</t>
  </si>
  <si>
    <t>一级指标</t>
  </si>
  <si>
    <t>二级指标</t>
  </si>
  <si>
    <t>三级指标</t>
  </si>
  <si>
    <t>四级指标</t>
  </si>
  <si>
    <t>政策法规</t>
  </si>
  <si>
    <t>部门文件</t>
  </si>
  <si>
    <r>
      <rPr>
        <sz val="11"/>
        <rFont val="宋体"/>
        <charset val="134"/>
        <scheme val="minor"/>
      </rPr>
      <t>①2021年至今未梳理继续有效文件目录的，本栏目不高于及格分，然后再计算如下分值</t>
    </r>
    <r>
      <rPr>
        <sz val="11"/>
        <rFont val="宋体"/>
        <charset val="134"/>
      </rPr>
      <t>②</t>
    </r>
    <r>
      <rPr>
        <sz val="11"/>
        <rFont val="宋体"/>
        <charset val="134"/>
        <scheme val="minor"/>
      </rPr>
      <t>全面公开本部门印发的行政规范性文件（含代县区政府起草的和本部门印发的）</t>
    </r>
    <r>
      <rPr>
        <sz val="11"/>
        <rFont val="宋体"/>
        <charset val="134"/>
      </rPr>
      <t>；③</t>
    </r>
    <r>
      <rPr>
        <sz val="11"/>
        <rFont val="宋体"/>
        <charset val="134"/>
        <scheme val="minor"/>
      </rPr>
      <t>本部门印发的除规范性文件以外的其他可以全文公开的文件，部门文件不得与上级文件混杂（发现部门文件与上级文件混杂每件扣1分，最多扣5分，只考核本年度）</t>
    </r>
    <r>
      <rPr>
        <sz val="11"/>
        <rFont val="宋体"/>
        <charset val="134"/>
      </rPr>
      <t>④</t>
    </r>
    <r>
      <rPr>
        <sz val="11"/>
        <color rgb="FFFF0000"/>
        <rFont val="宋体"/>
        <charset val="134"/>
        <scheme val="minor"/>
      </rPr>
      <t>提供WORD和PDF文本下载功能；提供政策咨询渠道和电话。</t>
    </r>
    <r>
      <rPr>
        <sz val="11"/>
        <rFont val="宋体"/>
        <charset val="134"/>
      </rPr>
      <t>⑤</t>
    </r>
    <r>
      <rPr>
        <sz val="11"/>
        <rFont val="宋体"/>
        <charset val="134"/>
        <scheme val="minor"/>
      </rPr>
      <t>规范性文件与解读一一对应（18年之后需解读）</t>
    </r>
    <r>
      <rPr>
        <sz val="11"/>
        <rFont val="宋体"/>
        <charset val="134"/>
      </rPr>
      <t>⑥</t>
    </r>
    <r>
      <rPr>
        <sz val="11"/>
        <rFont val="宋体"/>
        <charset val="134"/>
        <scheme val="minor"/>
      </rPr>
      <t>其它文件鼓励配套解读，其它文件全部未配套解读的，扣除其它文件分值的一半，若有一件解读，就可不扣分）⑦规范性文件涵盖</t>
    </r>
    <r>
      <rPr>
        <sz val="11"/>
        <color rgb="FFFF0000"/>
        <rFont val="宋体"/>
        <charset val="134"/>
        <scheme val="minor"/>
      </rPr>
      <t>文号、成文日期、发布时间、有效性</t>
    </r>
    <r>
      <rPr>
        <sz val="11"/>
        <rFont val="宋体"/>
        <charset val="134"/>
        <scheme val="minor"/>
      </rPr>
      <t>等信息，规范性文件与解读链通，方便对照阅读。⑧</t>
    </r>
    <r>
      <rPr>
        <sz val="11"/>
        <color rgb="FFFF0000"/>
        <rFont val="宋体"/>
        <charset val="134"/>
        <scheme val="minor"/>
      </rPr>
      <t>发现规范性文件未按照规范格式调整的，例如正文字体不规范、下载版本不规范的，每件扣2分</t>
    </r>
  </si>
  <si>
    <t>2021年至今未梳理继续有效文件目录，如没有请写情况说明；建议将往年说明信息整合；其他文件本年度未更新且无说明，2022年的其他文件均未解读</t>
  </si>
  <si>
    <t>公开说明，公开2022年其他文件政策解读</t>
  </si>
  <si>
    <t>已整改</t>
  </si>
  <si>
    <t>规范性文件立改废</t>
  </si>
  <si>
    <r>
      <rPr>
        <sz val="11"/>
        <rFont val="宋体"/>
        <charset val="134"/>
        <scheme val="minor"/>
      </rPr>
      <t>考察点：①规范性文件的公众参与、专家论证、风险评估、集体讨论</t>
    </r>
    <r>
      <rPr>
        <sz val="11"/>
        <rFont val="宋体"/>
        <charset val="134"/>
      </rPr>
      <t>等程序开展情况的落实或者报道信息；②规范性文件按季度备案信息、③规范性文件清理结果（含部门代县政府起草的、本部门名义印发的两种）</t>
    </r>
  </si>
  <si>
    <t>建议将以往年份季度信息进行整合</t>
  </si>
  <si>
    <t>以前年份季度信息按年度整合</t>
  </si>
  <si>
    <t>重大决策预公开</t>
  </si>
  <si>
    <t>意见征集</t>
  </si>
  <si>
    <r>
      <rPr>
        <sz val="11"/>
        <rFont val="宋体"/>
        <charset val="134"/>
        <scheme val="minor"/>
      </rPr>
      <t>考察点：实行重大决策预公开制度，涉及重大民生议题、企业经营发展、专业领域的重要政策文件，</t>
    </r>
    <r>
      <rPr>
        <sz val="11"/>
        <rFont val="宋体"/>
        <charset val="134"/>
      </rPr>
      <t>重点工程项目，除依法应当保密的外，在决策前应向社会公布①决策草案、②决策依据，③意见征集时间、④反馈渠道，包含信件、电话、邮箱⑤文件起草说明。</t>
    </r>
    <r>
      <rPr>
        <sz val="11"/>
        <rFont val="宋体"/>
        <charset val="134"/>
        <scheme val="minor"/>
      </rPr>
      <t>⑥</t>
    </r>
    <r>
      <rPr>
        <sz val="11"/>
        <color rgb="FFFF0000"/>
        <rFont val="宋体"/>
        <charset val="134"/>
        <scheme val="minor"/>
      </rPr>
      <t>2021年至今未征求意见的，不高于及格分。⑦2022年开始未进入意见征集库征求意见的，不算为意见征集。</t>
    </r>
  </si>
  <si>
    <t>22年未进入意见征集库征集意见</t>
  </si>
  <si>
    <t>推进重大决策预公开意见征集工作</t>
  </si>
  <si>
    <t>持续整改</t>
  </si>
  <si>
    <t>规划计划</t>
  </si>
  <si>
    <t>考察点：①年度全面与专项工作计划和②全面与专项工作总结③历年规划梳理公开</t>
  </si>
  <si>
    <t>栏目信息混乱，放置上级规划</t>
  </si>
  <si>
    <t>删除上级规划，公开本单位年度计划</t>
  </si>
  <si>
    <t>决策部署落实情况</t>
  </si>
  <si>
    <t>考察点：重大决策、重要政策、政府工作报告、本部门年度重点工作任务的①任务分解、②执行和③落实情况等信息（按月或者季度公开）。</t>
  </si>
  <si>
    <t>建议及时更新三月份落实信息</t>
  </si>
  <si>
    <t>更新3月份落实信息</t>
  </si>
  <si>
    <t>建议提案办理</t>
  </si>
  <si>
    <t>人大代表建议办理</t>
  </si>
  <si>
    <r>
      <rPr>
        <sz val="11"/>
        <rFont val="宋体"/>
        <charset val="134"/>
        <scheme val="minor"/>
      </rPr>
      <t>考察点：①人大代表建议办理责任分解表；②办理答复。</t>
    </r>
    <r>
      <rPr>
        <sz val="11"/>
        <rFont val="宋体"/>
        <charset val="134"/>
      </rPr>
      <t>（未发布且未说明的不得分）。本年度无任务的得分率80%</t>
    </r>
  </si>
  <si>
    <t>说明信息不规范，未分信息说明责任分解和办理答复信息</t>
  </si>
  <si>
    <t>明确时间节点，规范公开说明</t>
  </si>
  <si>
    <t>政协委员提案办理</t>
  </si>
  <si>
    <r>
      <rPr>
        <sz val="11"/>
        <rFont val="宋体"/>
        <charset val="134"/>
        <scheme val="minor"/>
      </rPr>
      <t>考察点：①政协委员提案责任分解表；②办理答复。</t>
    </r>
    <r>
      <rPr>
        <sz val="11"/>
        <rFont val="宋体"/>
        <charset val="134"/>
      </rPr>
      <t>（未发布且未说明的不得分）</t>
    </r>
    <r>
      <rPr>
        <b/>
        <sz val="11"/>
        <rFont val="宋体"/>
        <charset val="134"/>
      </rPr>
      <t>。本年度无任务的得分率80%</t>
    </r>
  </si>
  <si>
    <t>规范公开说明</t>
  </si>
  <si>
    <t>公共服务清单和中介服务清单</t>
  </si>
  <si>
    <r>
      <rPr>
        <sz val="11"/>
        <rFont val="宋体"/>
        <charset val="134"/>
        <scheme val="minor"/>
      </rPr>
      <t>考察点：①公共服务清单，②行政审批中介服务事项目录清单</t>
    </r>
    <r>
      <rPr>
        <sz val="11"/>
        <color rgb="FFFF0000"/>
        <rFont val="宋体"/>
        <charset val="134"/>
        <scheme val="minor"/>
      </rPr>
      <t>(本年度未更新发布时间或未说明的不得分)</t>
    </r>
  </si>
  <si>
    <t>未更新未说明本年度公共服务清单</t>
  </si>
  <si>
    <t xml:space="preserve"> 公开说明</t>
  </si>
  <si>
    <t>政策解读</t>
  </si>
  <si>
    <t>负责人
解读</t>
  </si>
  <si>
    <r>
      <rPr>
        <sz val="11"/>
        <rFont val="宋体"/>
        <charset val="134"/>
        <scheme val="minor"/>
      </rPr>
      <t>考察点：①部门负责人</t>
    </r>
    <r>
      <rPr>
        <sz val="11"/>
        <rFont val="宋体"/>
        <charset val="134"/>
      </rPr>
      <t>（不要求主要负责人）通过参加新闻发布会、通发表署名文章或接受媒体采访等形式就相关政策进行解读。（年度考核栏目，前二季度无信息的可参照监督保障栏目得分率得分）</t>
    </r>
  </si>
  <si>
    <t>解读未与文件一一关联</t>
  </si>
  <si>
    <t>解读关联具体政策</t>
  </si>
  <si>
    <t>其他解读</t>
  </si>
  <si>
    <r>
      <rPr>
        <sz val="11"/>
        <rFont val="宋体"/>
        <charset val="134"/>
        <scheme val="minor"/>
      </rPr>
      <t>考察点：</t>
    </r>
    <r>
      <rPr>
        <b/>
        <sz val="11"/>
        <color indexed="10"/>
        <rFont val="宋体"/>
        <charset val="134"/>
      </rPr>
      <t>2021年至今未发布政策解读的，不高于及格分，再计算如下分值</t>
    </r>
    <r>
      <rPr>
        <b/>
        <sz val="11"/>
        <rFont val="宋体"/>
        <charset val="134"/>
      </rPr>
      <t>。</t>
    </r>
    <r>
      <rPr>
        <sz val="11"/>
        <rFont val="宋体"/>
        <charset val="134"/>
        <scheme val="minor"/>
      </rPr>
      <t>①采用图片图表、音频视频、卡通动漫等群众喜闻乐见的展现形式，发布②专家关于政策文件出台的背景、依据、核心内容、主要条款等做出的相关解释说明；③媒体关于政策文件出台的背景、依据、核心内容、主要条款等做出的相关解释说明。（深入解读①制定背景和依据、②制定意义和总体考虑③研判和起草过程、④工作目标、⑤主要内容、⑥创新举措和⑦保障措施和下一步工作考虑等实质性内容</t>
    </r>
    <r>
      <rPr>
        <sz val="11"/>
        <rFont val="宋体"/>
        <charset val="134"/>
      </rPr>
      <t>（7要素考核2020年7月份之后的解读）；解读与文件发布时间间隔不超过3个工作日。（形式多样与内容质量各占比4分，解读与文件未链接、解读内容与原文大量重复、过于简单以及以起草说明代替的每件扣3分，扣完8分为止）</t>
    </r>
  </si>
  <si>
    <t>缺少解读人，解读未与文件一一关联</t>
  </si>
  <si>
    <t>关联相关政策</t>
  </si>
  <si>
    <t>监督
保障</t>
  </si>
  <si>
    <t>监督保障</t>
  </si>
  <si>
    <t xml:space="preserve"> </t>
  </si>
  <si>
    <r>
      <rPr>
        <sz val="11"/>
        <rFont val="宋体"/>
        <charset val="134"/>
        <scheme val="minor"/>
      </rPr>
      <t>考察点：①年度政务公开重点工作要点和分工；②政务公开工作开展情况等信息③季度整改报告及专项整改报告④隐私排查整改报告</t>
    </r>
    <r>
      <rPr>
        <sz val="11"/>
        <color rgb="FFFF0000"/>
        <rFont val="宋体"/>
        <charset val="134"/>
        <scheme val="minor"/>
      </rPr>
      <t>⑤</t>
    </r>
    <r>
      <rPr>
        <b/>
        <sz val="11"/>
        <color indexed="10"/>
        <rFont val="宋体"/>
        <charset val="134"/>
      </rPr>
      <t>2022年政务公开工作总结（12月20号前发布）。</t>
    </r>
  </si>
  <si>
    <t>未公开2023年政务公开重点工作要点和分工且无说明</t>
  </si>
  <si>
    <t>公开2023年政务公开重点工作要点和分工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</si>
</sst>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color theme="1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rgb="FFFF0000"/>
      <name val="宋体"/>
      <charset val="134"/>
      <scheme val="minor"/>
    </font>
    <font>
      <b/>
      <sz val="11"/>
      <color indexed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8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justify" vertical="center" wrapText="1"/>
    </xf>
    <xf numFmtId="0" fontId="5" fillId="0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justify" vertical="center" wrapText="1"/>
    </xf>
    <xf numFmtId="0" fontId="5" fillId="0" borderId="4" xfId="0" applyFont="1" applyFill="1" applyBorder="1" applyAlignment="1">
      <alignment vertical="center"/>
    </xf>
    <xf numFmtId="0" fontId="0" fillId="0" borderId="4" xfId="0" applyFont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50" applyNumberFormat="1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0" fillId="0" borderId="4" xfId="0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cellimages.xml.rels><?xml version="1.0" encoding="UTF-8" standalone="yes"?>
<Relationships xmlns="http://schemas.openxmlformats.org/package/2006/relationships"><Relationship Id="rId9" Type="http://schemas.openxmlformats.org/officeDocument/2006/relationships/image" Target="media/image9.png"/><Relationship Id="rId8" Type="http://schemas.openxmlformats.org/officeDocument/2006/relationships/image" Target="media/image8.png"/><Relationship Id="rId7" Type="http://schemas.openxmlformats.org/officeDocument/2006/relationships/image" Target="media/image7.png"/><Relationship Id="rId6" Type="http://schemas.openxmlformats.org/officeDocument/2006/relationships/image" Target="media/image6.png"/><Relationship Id="rId5" Type="http://schemas.openxmlformats.org/officeDocument/2006/relationships/image" Target="media/image5.png"/><Relationship Id="rId4" Type="http://schemas.openxmlformats.org/officeDocument/2006/relationships/image" Target="media/image4.png"/><Relationship Id="rId3" Type="http://schemas.openxmlformats.org/officeDocument/2006/relationships/image" Target="media/image3.png"/><Relationship Id="rId2" Type="http://schemas.openxmlformats.org/officeDocument/2006/relationships/image" Target="media/image2.png"/><Relationship Id="rId11" Type="http://schemas.openxmlformats.org/officeDocument/2006/relationships/image" Target="media/image11.png"/><Relationship Id="rId10" Type="http://schemas.openxmlformats.org/officeDocument/2006/relationships/image" Target="media/image10.png"/><Relationship Id="rId1" Type="http://schemas.openxmlformats.org/officeDocument/2006/relationships/image" Target="media/image1.png"/></Relationships>
</file>

<file path=xl/_rels/workbook.xml.rels><?xml version="1.0" encoding="UTF-8" standalone="yes"?>
<Relationships xmlns="http://schemas.openxmlformats.org/package/2006/relationships"><Relationship Id="rId5" Type="http://www.wps.cn/officeDocument/2020/cellImage" Target="cellimages.xml"/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tabSelected="1" topLeftCell="A3" workbookViewId="0">
      <selection activeCell="I11" sqref="I11"/>
    </sheetView>
  </sheetViews>
  <sheetFormatPr defaultColWidth="9" defaultRowHeight="13.5"/>
  <cols>
    <col min="1" max="1" width="13.125" customWidth="1"/>
    <col min="2" max="2" width="10.875" customWidth="1"/>
    <col min="3" max="3" width="11.25" customWidth="1"/>
    <col min="4" max="4" width="11.75" customWidth="1"/>
    <col min="5" max="5" width="50" customWidth="1"/>
    <col min="6" max="6" width="30.75" customWidth="1"/>
    <col min="7" max="7" width="23.5" style="1" customWidth="1"/>
    <col min="8" max="8" width="23.25" style="2" customWidth="1"/>
    <col min="9" max="9" width="44" customWidth="1"/>
  </cols>
  <sheetData>
    <row r="1" ht="14.25" spans="1:9">
      <c r="A1" s="3" t="s">
        <v>0</v>
      </c>
      <c r="B1" s="4"/>
      <c r="C1" s="4"/>
      <c r="D1" s="5"/>
      <c r="E1" s="6" t="s">
        <v>1</v>
      </c>
      <c r="F1" s="7" t="s">
        <v>2</v>
      </c>
      <c r="G1" s="8" t="s">
        <v>3</v>
      </c>
      <c r="H1" s="9" t="s">
        <v>4</v>
      </c>
      <c r="I1" s="9" t="s">
        <v>5</v>
      </c>
    </row>
    <row r="2" ht="14.25" spans="1:9">
      <c r="A2" s="10" t="s">
        <v>6</v>
      </c>
      <c r="B2" s="10" t="s">
        <v>7</v>
      </c>
      <c r="C2" s="10" t="s">
        <v>8</v>
      </c>
      <c r="D2" s="10" t="s">
        <v>9</v>
      </c>
      <c r="E2" s="11"/>
      <c r="F2" s="10"/>
      <c r="G2" s="12"/>
      <c r="H2" s="13"/>
      <c r="I2" s="13"/>
    </row>
    <row r="3" ht="203" customHeight="1" spans="1:9">
      <c r="A3" s="14" t="s">
        <v>10</v>
      </c>
      <c r="B3" s="14" t="s">
        <v>11</v>
      </c>
      <c r="C3" s="15"/>
      <c r="D3" s="15"/>
      <c r="E3" s="16" t="s">
        <v>12</v>
      </c>
      <c r="F3" s="17" t="s">
        <v>13</v>
      </c>
      <c r="G3" s="18" t="s">
        <v>14</v>
      </c>
      <c r="H3" s="19" t="s">
        <v>15</v>
      </c>
      <c r="I3" s="9" t="str">
        <f>_xlfn.DISPIMG("ID_FE0EF6FC87184EE18500ECCA0D5B0A05",1)</f>
        <v>=DISPIMG("ID_FE0EF6FC87184EE18500ECCA0D5B0A05",1)</v>
      </c>
    </row>
    <row r="4" ht="114" customHeight="1" spans="1:9">
      <c r="A4" s="14"/>
      <c r="B4" s="14" t="s">
        <v>16</v>
      </c>
      <c r="C4" s="14"/>
      <c r="D4" s="14"/>
      <c r="E4" s="16" t="s">
        <v>17</v>
      </c>
      <c r="F4" s="17" t="s">
        <v>18</v>
      </c>
      <c r="G4" s="17" t="s">
        <v>19</v>
      </c>
      <c r="H4" s="19" t="s">
        <v>15</v>
      </c>
      <c r="I4" s="28" t="str">
        <f>_xlfn.DISPIMG("ID_59445BC954774901BCC8EC6A8D043FA4",1)</f>
        <v>=DISPIMG("ID_59445BC954774901BCC8EC6A8D043FA4",1)</v>
      </c>
    </row>
    <row r="5" ht="118" customHeight="1" spans="1:9">
      <c r="A5" s="14" t="s">
        <v>20</v>
      </c>
      <c r="B5" s="14" t="s">
        <v>21</v>
      </c>
      <c r="C5" s="14"/>
      <c r="D5" s="14"/>
      <c r="E5" s="20" t="s">
        <v>22</v>
      </c>
      <c r="F5" s="17" t="s">
        <v>23</v>
      </c>
      <c r="G5" s="17" t="s">
        <v>24</v>
      </c>
      <c r="H5" s="19" t="s">
        <v>25</v>
      </c>
      <c r="I5" s="28" t="str">
        <f>_xlfn.DISPIMG("ID_941F8F34B98A49DA98E22D21D0761695",1)</f>
        <v>=DISPIMG("ID_941F8F34B98A49DA98E22D21D0761695",1)</v>
      </c>
    </row>
    <row r="6" ht="98" customHeight="1" spans="1:9">
      <c r="A6" s="14" t="s">
        <v>26</v>
      </c>
      <c r="B6" s="14"/>
      <c r="C6" s="14"/>
      <c r="D6" s="14"/>
      <c r="E6" s="16" t="s">
        <v>27</v>
      </c>
      <c r="F6" s="17" t="s">
        <v>28</v>
      </c>
      <c r="G6" s="17" t="s">
        <v>29</v>
      </c>
      <c r="H6" s="19" t="s">
        <v>15</v>
      </c>
      <c r="I6" s="28" t="str">
        <f>_xlfn.DISPIMG("ID_5E43BA5342E5485FB4EF3F80B7C789DD",1)</f>
        <v>=DISPIMG("ID_5E43BA5342E5485FB4EF3F80B7C789DD",1)</v>
      </c>
    </row>
    <row r="7" ht="176.9" spans="1:9">
      <c r="A7" s="14" t="s">
        <v>30</v>
      </c>
      <c r="B7" s="14"/>
      <c r="C7" s="14"/>
      <c r="D7" s="14"/>
      <c r="E7" s="16" t="s">
        <v>31</v>
      </c>
      <c r="F7" s="21" t="s">
        <v>32</v>
      </c>
      <c r="G7" s="22" t="s">
        <v>33</v>
      </c>
      <c r="H7" s="19" t="s">
        <v>15</v>
      </c>
      <c r="I7" s="28" t="str">
        <f>_xlfn.DISPIMG("ID_ECF417DB8F4F48C5BB066896813CB12A",1)</f>
        <v>=DISPIMG("ID_ECF417DB8F4F48C5BB066896813CB12A",1)</v>
      </c>
    </row>
    <row r="8" ht="172.9" spans="1:9">
      <c r="A8" s="23" t="s">
        <v>34</v>
      </c>
      <c r="B8" s="23" t="s">
        <v>35</v>
      </c>
      <c r="C8" s="23"/>
      <c r="D8" s="23"/>
      <c r="E8" s="20" t="s">
        <v>36</v>
      </c>
      <c r="F8" s="17" t="s">
        <v>37</v>
      </c>
      <c r="G8" s="22" t="s">
        <v>38</v>
      </c>
      <c r="H8" s="19" t="s">
        <v>15</v>
      </c>
      <c r="I8" s="28" t="str">
        <f>_xlfn.DISPIMG("ID_260809AA212948F5B5594E0B917FB94A",1)</f>
        <v>=DISPIMG("ID_260809AA212948F5B5594E0B917FB94A",1)</v>
      </c>
    </row>
    <row r="9" ht="113.35" spans="1:9">
      <c r="A9" s="23"/>
      <c r="B9" s="23" t="s">
        <v>39</v>
      </c>
      <c r="C9" s="23"/>
      <c r="D9" s="23"/>
      <c r="E9" s="20" t="s">
        <v>40</v>
      </c>
      <c r="F9" s="17" t="s">
        <v>37</v>
      </c>
      <c r="G9" s="22" t="s">
        <v>41</v>
      </c>
      <c r="H9" s="19" t="s">
        <v>15</v>
      </c>
      <c r="I9" s="28" t="str">
        <f>_xlfn.DISPIMG("ID_2EB36AD19A974EA4941829CCA12E95BD",1)</f>
        <v>=DISPIMG("ID_2EB36AD19A974EA4941829CCA12E95BD",1)</v>
      </c>
    </row>
    <row r="10" ht="126.6" spans="1:9">
      <c r="A10" s="14" t="s">
        <v>42</v>
      </c>
      <c r="B10" s="14"/>
      <c r="C10" s="14"/>
      <c r="D10" s="14"/>
      <c r="E10" s="16" t="s">
        <v>43</v>
      </c>
      <c r="F10" s="17" t="s">
        <v>44</v>
      </c>
      <c r="G10" s="17" t="s">
        <v>45</v>
      </c>
      <c r="H10" s="19" t="s">
        <v>15</v>
      </c>
      <c r="I10" s="28" t="str">
        <f>_xlfn.DISPIMG("ID_B1CD2CB64A9844C79A02ED774120B863",1)</f>
        <v>=DISPIMG("ID_B1CD2CB64A9844C79A02ED774120B863",1)</v>
      </c>
    </row>
    <row r="11" ht="122.05" spans="1:9">
      <c r="A11" s="14" t="s">
        <v>46</v>
      </c>
      <c r="B11" s="24" t="s">
        <v>47</v>
      </c>
      <c r="C11" s="24"/>
      <c r="D11" s="24"/>
      <c r="E11" s="25" t="s">
        <v>48</v>
      </c>
      <c r="F11" s="17" t="s">
        <v>49</v>
      </c>
      <c r="G11" s="22" t="s">
        <v>50</v>
      </c>
      <c r="H11" s="19" t="s">
        <v>15</v>
      </c>
      <c r="I11" s="28" t="str">
        <f>_xlfn.DISPIMG("ID_9E18D063A68B45D19B10FB1124E6D745",1)</f>
        <v>=DISPIMG("ID_9E18D063A68B45D19B10FB1124E6D745",1)</v>
      </c>
    </row>
    <row r="12" ht="175.5" spans="1:9">
      <c r="A12" s="14"/>
      <c r="B12" s="24" t="s">
        <v>51</v>
      </c>
      <c r="C12" s="24"/>
      <c r="D12" s="24"/>
      <c r="E12" s="25" t="s">
        <v>52</v>
      </c>
      <c r="F12" s="17" t="s">
        <v>53</v>
      </c>
      <c r="G12" s="22" t="s">
        <v>54</v>
      </c>
      <c r="H12" s="19" t="s">
        <v>15</v>
      </c>
      <c r="I12" s="28" t="str">
        <f>_xlfn.DISPIMG("ID_59EA98CF571A46388D037A821A272ACE",1)</f>
        <v>=DISPIMG("ID_59EA98CF571A46388D037A821A272ACE",1)</v>
      </c>
    </row>
    <row r="13" ht="63" customHeight="1" spans="1:9">
      <c r="A13" s="26" t="s">
        <v>55</v>
      </c>
      <c r="B13" s="23" t="s">
        <v>56</v>
      </c>
      <c r="C13" s="23" t="s">
        <v>57</v>
      </c>
      <c r="D13" s="23"/>
      <c r="E13" s="16" t="s">
        <v>58</v>
      </c>
      <c r="F13" s="27" t="s">
        <v>59</v>
      </c>
      <c r="G13" s="27" t="s">
        <v>60</v>
      </c>
      <c r="H13" s="19" t="s">
        <v>15</v>
      </c>
      <c r="I13" s="28" t="str">
        <f>_xlfn.DISPIMG("ID_3C90CF5A73DB4D5EBB1B29C34EBE9036",1)</f>
        <v>=DISPIMG("ID_3C90CF5A73DB4D5EBB1B29C34EBE9036",1)</v>
      </c>
    </row>
  </sheetData>
  <mergeCells count="9">
    <mergeCell ref="A1:D1"/>
    <mergeCell ref="A3:A4"/>
    <mergeCell ref="A8:A9"/>
    <mergeCell ref="A11:A12"/>
    <mergeCell ref="E1:E2"/>
    <mergeCell ref="F1:F2"/>
    <mergeCell ref="G1:G2"/>
    <mergeCell ref="H1:H2"/>
    <mergeCell ref="I1:I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2022-10-11T08:55:00Z</dcterms:created>
  <dcterms:modified xsi:type="dcterms:W3CDTF">2023-03-31T09:03:02Z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5A44851AC13B47BAA768B8997F32EF03</vt:lpwstr>
  </property>
  <property fmtid="{D5CDD505-2E9C-101B-9397-08002B2CF9AE}" pid="3" name="KSOProductBuildVer">
    <vt:lpwstr>2052-11.1.0.13703</vt:lpwstr>
  </property>
</Properties>
</file>