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医保基金补偿经费分配表" sheetId="1" r:id="rId1"/>
    <sheet name="医共体分配表" sheetId="2" r:id="rId2"/>
  </sheets>
  <calcPr calcId="144525"/>
</workbook>
</file>

<file path=xl/sharedStrings.xml><?xml version="1.0" encoding="utf-8"?>
<sst xmlns="http://schemas.openxmlformats.org/spreadsheetml/2006/main" count="229" uniqueCount="175">
  <si>
    <t>舒城县2022年度家庭医生签约服务周期期末有偿签约服务考核情况统计及基本医保基金补偿经费分配表</t>
  </si>
  <si>
    <t>名称</t>
  </si>
  <si>
    <t>有偿服务包</t>
  </si>
  <si>
    <t>分乡镇有偿签约占全县有偿签约比率</t>
  </si>
  <si>
    <t>总额拨付</t>
  </si>
  <si>
    <t>按有偿签约占比总额拨付金额应拨付经费（元）</t>
  </si>
  <si>
    <t>考核奖惩情况</t>
  </si>
  <si>
    <t>考核后总额拨付实际拨会经费（元）</t>
  </si>
  <si>
    <t>有偿签约包数</t>
  </si>
  <si>
    <t>签约包完成率</t>
  </si>
  <si>
    <t>内含项目执行率</t>
  </si>
  <si>
    <t>基本医疗保险参保人数（人）</t>
  </si>
  <si>
    <t>标准（元/人）</t>
  </si>
  <si>
    <t>总额拨付金额（元）</t>
  </si>
  <si>
    <t>奖惩内容</t>
  </si>
  <si>
    <t>奖惩金额（元）</t>
  </si>
  <si>
    <t>已完成数(个)</t>
  </si>
  <si>
    <t>完成率(%)</t>
  </si>
  <si>
    <t>内含项目总数</t>
  </si>
  <si>
    <t>执行项目总数</t>
  </si>
  <si>
    <t>执行率(%)</t>
  </si>
  <si>
    <t>汇总</t>
  </si>
  <si>
    <t>130051</t>
  </si>
  <si>
    <t>城关社区卫生服务中心</t>
  </si>
  <si>
    <t>17945</t>
  </si>
  <si>
    <t>17870</t>
  </si>
  <si>
    <t>99.58</t>
  </si>
  <si>
    <t>300193</t>
  </si>
  <si>
    <t>299330</t>
  </si>
  <si>
    <t>99.71</t>
  </si>
  <si>
    <t>城关镇卫生院</t>
  </si>
  <si>
    <t>17258</t>
  </si>
  <si>
    <t>16526</t>
  </si>
  <si>
    <t>95.76</t>
  </si>
  <si>
    <t>234144</t>
  </si>
  <si>
    <t>227379</t>
  </si>
  <si>
    <t>97.11</t>
  </si>
  <si>
    <t>低于全县完成率、执行率平均水平</t>
  </si>
  <si>
    <t>晓天镇中心卫生院</t>
  </si>
  <si>
    <t>4796</t>
  </si>
  <si>
    <t>4673</t>
  </si>
  <si>
    <t>97.44</t>
  </si>
  <si>
    <t>81328</t>
  </si>
  <si>
    <t>80491</t>
  </si>
  <si>
    <t>98.97</t>
  </si>
  <si>
    <t>桃溪镇中心卫生院</t>
  </si>
  <si>
    <t>3375</t>
  </si>
  <si>
    <t>100.00</t>
  </si>
  <si>
    <t>51027</t>
  </si>
  <si>
    <t>万佛湖镇中心卫生院</t>
  </si>
  <si>
    <t>4301</t>
  </si>
  <si>
    <t>3934</t>
  </si>
  <si>
    <t>91.47</t>
  </si>
  <si>
    <t>69351</t>
  </si>
  <si>
    <t>66617</t>
  </si>
  <si>
    <t>96.06</t>
  </si>
  <si>
    <t>低于全县完成率、执行率平均水平，且完成率低于目标任务的95%。</t>
  </si>
  <si>
    <t>千人桥镇中心卫生院</t>
  </si>
  <si>
    <t>5287</t>
  </si>
  <si>
    <t>5282</t>
  </si>
  <si>
    <t>99.91</t>
  </si>
  <si>
    <t>86109</t>
  </si>
  <si>
    <t>86062</t>
  </si>
  <si>
    <t>99.95</t>
  </si>
  <si>
    <t>百神庙镇卫生院</t>
  </si>
  <si>
    <t>5861</t>
  </si>
  <si>
    <t>95304</t>
  </si>
  <si>
    <t>杭埠镇卫生院</t>
  </si>
  <si>
    <t>6369</t>
  </si>
  <si>
    <t>6114</t>
  </si>
  <si>
    <t>96.00</t>
  </si>
  <si>
    <t>86980</t>
  </si>
  <si>
    <t>84902</t>
  </si>
  <si>
    <t>97.61</t>
  </si>
  <si>
    <t>舒茶镇卫生院</t>
  </si>
  <si>
    <t>5523</t>
  </si>
  <si>
    <t>5291</t>
  </si>
  <si>
    <t>95.80</t>
  </si>
  <si>
    <t>77527</t>
  </si>
  <si>
    <t>75308</t>
  </si>
  <si>
    <t>97.14</t>
  </si>
  <si>
    <t>南港镇中心卫生院</t>
  </si>
  <si>
    <t>6912</t>
  </si>
  <si>
    <t>6897</t>
  </si>
  <si>
    <t>99.78</t>
  </si>
  <si>
    <t>113512</t>
  </si>
  <si>
    <t>113406</t>
  </si>
  <si>
    <t>干汊河镇中心卫生院</t>
  </si>
  <si>
    <t>8831</t>
  </si>
  <si>
    <t>8311</t>
  </si>
  <si>
    <t>94.11</t>
  </si>
  <si>
    <t>133248</t>
  </si>
  <si>
    <t>128097</t>
  </si>
  <si>
    <t>96.13</t>
  </si>
  <si>
    <t>张母桥镇卫生院</t>
  </si>
  <si>
    <t>7179</t>
  </si>
  <si>
    <t>6920</t>
  </si>
  <si>
    <t>96.39</t>
  </si>
  <si>
    <t>100990</t>
  </si>
  <si>
    <t>98926</t>
  </si>
  <si>
    <t>97.96</t>
  </si>
  <si>
    <t>五显镇卫生院</t>
  </si>
  <si>
    <t>4294</t>
  </si>
  <si>
    <t>4293</t>
  </si>
  <si>
    <t>99.98</t>
  </si>
  <si>
    <t>62842</t>
  </si>
  <si>
    <t>62831</t>
  </si>
  <si>
    <t>山七镇卫生院</t>
  </si>
  <si>
    <t>1266</t>
  </si>
  <si>
    <t>1245</t>
  </si>
  <si>
    <t>98.34</t>
  </si>
  <si>
    <t>19541</t>
  </si>
  <si>
    <t>19390</t>
  </si>
  <si>
    <t>99.23</t>
  </si>
  <si>
    <t>河棚镇中心卫生院</t>
  </si>
  <si>
    <t>68</t>
  </si>
  <si>
    <t>1228</t>
  </si>
  <si>
    <t>汤池镇卫生院</t>
  </si>
  <si>
    <t>7696</t>
  </si>
  <si>
    <t>7573</t>
  </si>
  <si>
    <t>98.40</t>
  </si>
  <si>
    <t>109476</t>
  </si>
  <si>
    <t>108690</t>
  </si>
  <si>
    <t>99.28</t>
  </si>
  <si>
    <t>春秋乡卫生院</t>
  </si>
  <si>
    <t>4103</t>
  </si>
  <si>
    <t>4093</t>
  </si>
  <si>
    <t>99.76</t>
  </si>
  <si>
    <t>68122</t>
  </si>
  <si>
    <t>68013</t>
  </si>
  <si>
    <t>99.84</t>
  </si>
  <si>
    <t>柏林乡卫生院</t>
  </si>
  <si>
    <t>8989</t>
  </si>
  <si>
    <t>8713</t>
  </si>
  <si>
    <t>96.93</t>
  </si>
  <si>
    <t>134011</t>
  </si>
  <si>
    <t>131504</t>
  </si>
  <si>
    <t>98.13</t>
  </si>
  <si>
    <t>棠树乡中心卫生院</t>
  </si>
  <si>
    <t>4920</t>
  </si>
  <si>
    <t>4549</t>
  </si>
  <si>
    <t>92.46</t>
  </si>
  <si>
    <t>83741</t>
  </si>
  <si>
    <t>80324</t>
  </si>
  <si>
    <t>95.92</t>
  </si>
  <si>
    <t>阙店乡卫生院</t>
  </si>
  <si>
    <t>4651</t>
  </si>
  <si>
    <t>4521</t>
  </si>
  <si>
    <t>97.20</t>
  </si>
  <si>
    <t>78855</t>
  </si>
  <si>
    <t>77673</t>
  </si>
  <si>
    <t>98.50</t>
  </si>
  <si>
    <t>低于全县完成率平均水平</t>
  </si>
  <si>
    <t>高峰乡卫生院</t>
  </si>
  <si>
    <t>349</t>
  </si>
  <si>
    <t>3916</t>
  </si>
  <si>
    <t>庐镇乡卫生院</t>
  </si>
  <si>
    <t>3604</t>
  </si>
  <si>
    <t>3593</t>
  </si>
  <si>
    <t>99.69</t>
  </si>
  <si>
    <t>54467</t>
  </si>
  <si>
    <t>54417</t>
  </si>
  <si>
    <t>舒城县2022年度家庭医生签约服务周期期末基本医保基金补偿经费分配表</t>
  </si>
  <si>
    <t>医共体名称</t>
  </si>
  <si>
    <t>总签约人数</t>
  </si>
  <si>
    <t>总额拨付经费</t>
  </si>
  <si>
    <t>经考核奖惩后，实际预拨金额（元）</t>
  </si>
  <si>
    <t>全县参保总数（人）</t>
  </si>
  <si>
    <t>标准（元）</t>
  </si>
  <si>
    <t>预拨金额（元）</t>
  </si>
  <si>
    <t>全县合计</t>
  </si>
  <si>
    <t>县医院
医共体</t>
  </si>
  <si>
    <t>小计</t>
  </si>
  <si>
    <t>——</t>
  </si>
  <si>
    <t>县中医院
医共体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</si>
</sst>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宋体"/>
      <charset val="0"/>
    </font>
    <font>
      <sz val="20"/>
      <color indexed="8"/>
      <name val="方正小标宋简体"/>
      <charset val="134"/>
    </font>
    <font>
      <sz val="10"/>
      <color indexed="8"/>
      <name val="黑体"/>
      <charset val="134"/>
    </font>
    <font>
      <sz val="10"/>
      <color indexed="8"/>
      <name val="宋体"/>
      <charset val="134"/>
    </font>
    <font>
      <sz val="10"/>
      <name val="宋体"/>
      <charset val="134"/>
    </font>
    <font>
      <sz val="10"/>
      <name val="宋体"/>
      <charset val="0"/>
    </font>
    <font>
      <sz val="10"/>
      <color indexed="8"/>
      <name val="宋体"/>
      <charset val="0"/>
    </font>
    <font>
      <b/>
      <sz val="18"/>
      <color indexed="8"/>
      <name val="宋体"/>
      <charset val="0"/>
    </font>
    <font>
      <b/>
      <sz val="10"/>
      <color indexed="8"/>
      <name val="宋体"/>
      <charset val="0"/>
    </font>
    <font>
      <sz val="10"/>
      <color rgb="FF00B050"/>
      <name val="宋体"/>
      <charset val="0"/>
    </font>
    <font>
      <sz val="10"/>
      <color rgb="FFFF0000"/>
      <name val="宋体"/>
      <charset val="0"/>
    </font>
    <font>
      <sz val="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31"/>
        <bgColor indexed="9"/>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1" fillId="0" borderId="0" applyFont="0" applyFill="0" applyBorder="0" applyAlignment="0" applyProtection="0"/>
    <xf numFmtId="0" fontId="12" fillId="4" borderId="0" applyNumberFormat="0" applyBorder="0" applyAlignment="0" applyProtection="0">
      <alignment vertical="center"/>
    </xf>
    <xf numFmtId="0" fontId="13" fillId="5" borderId="5" applyNumberFormat="0" applyAlignment="0" applyProtection="0">
      <alignment vertical="center"/>
    </xf>
    <xf numFmtId="44" fontId="11" fillId="0" borderId="0" applyFont="0" applyFill="0" applyBorder="0" applyAlignment="0" applyProtection="0"/>
    <xf numFmtId="41" fontId="11" fillId="0" borderId="0">
      <alignment vertical="top"/>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xf numFmtId="0" fontId="17" fillId="0" borderId="0" applyNumberFormat="0" applyFill="0" applyBorder="0" applyAlignment="0" applyProtection="0">
      <alignment vertical="center"/>
    </xf>
    <xf numFmtId="0" fontId="18" fillId="9" borderId="6" applyNumberFormat="0" applyFont="0" applyAlignment="0" applyProtection="0">
      <alignment vertical="center"/>
    </xf>
    <xf numFmtId="0" fontId="15"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5" fillId="11" borderId="0" applyNumberFormat="0" applyBorder="0" applyAlignment="0" applyProtection="0">
      <alignment vertical="center"/>
    </xf>
    <xf numFmtId="0" fontId="19" fillId="0" borderId="8" applyNumberFormat="0" applyFill="0" applyAlignment="0" applyProtection="0">
      <alignment vertical="center"/>
    </xf>
    <xf numFmtId="0" fontId="15" fillId="12" borderId="0" applyNumberFormat="0" applyBorder="0" applyAlignment="0" applyProtection="0">
      <alignment vertical="center"/>
    </xf>
    <xf numFmtId="0" fontId="25" fillId="13" borderId="9" applyNumberFormat="0" applyAlignment="0" applyProtection="0">
      <alignment vertical="center"/>
    </xf>
    <xf numFmtId="0" fontId="26" fillId="13" borderId="5" applyNumberFormat="0" applyAlignment="0" applyProtection="0">
      <alignment vertical="center"/>
    </xf>
    <xf numFmtId="0" fontId="27" fillId="14" borderId="10"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28">
    <xf numFmtId="0" fontId="0" fillId="0" borderId="0" xfId="0"/>
    <xf numFmtId="0" fontId="0" fillId="0" borderId="0" xfId="0" applyBorder="1"/>
    <xf numFmtId="0" fontId="1" fillId="0" borderId="0" xfId="0"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wrapText="1" shrinkToFit="1"/>
    </xf>
    <xf numFmtId="0" fontId="3" fillId="0" borderId="1" xfId="0" applyFont="1" applyFill="1" applyBorder="1" applyAlignment="1" applyProtection="1">
      <alignment vertical="center" wrapText="1" shrinkToFit="1"/>
    </xf>
    <xf numFmtId="0" fontId="3" fillId="0" borderId="1" xfId="0" applyFont="1" applyFill="1" applyBorder="1" applyAlignment="1" applyProtection="1">
      <alignment horizontal="center" vertical="center" wrapText="1" shrinkToFi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3" fillId="0" borderId="1" xfId="0" applyFont="1" applyFill="1" applyBorder="1" applyAlignment="1" applyProtection="1">
      <alignment horizontal="center" vertical="center" wrapText="1"/>
    </xf>
    <xf numFmtId="0" fontId="5" fillId="0" borderId="1" xfId="0" applyFont="1" applyBorder="1" applyAlignment="1">
      <alignment horizontal="center"/>
    </xf>
    <xf numFmtId="0" fontId="4" fillId="0" borderId="1" xfId="0"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wrapText="1"/>
    </xf>
    <xf numFmtId="0" fontId="4" fillId="0" borderId="1" xfId="0" applyFont="1" applyFill="1" applyBorder="1" applyAlignment="1">
      <alignment horizontal="center"/>
    </xf>
    <xf numFmtId="0" fontId="5"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8"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right" vertical="center" wrapText="1"/>
    </xf>
    <xf numFmtId="0" fontId="9" fillId="0" borderId="1" xfId="0" applyFont="1" applyFill="1" applyBorder="1" applyAlignment="1" applyProtection="1">
      <alignment horizontal="right" vertical="center" wrapText="1"/>
    </xf>
    <xf numFmtId="0" fontId="10" fillId="0" borderId="1" xfId="0" applyFont="1" applyFill="1" applyBorder="1" applyAlignment="1" applyProtection="1">
      <alignment horizontal="right" vertical="center" wrapText="1"/>
    </xf>
    <xf numFmtId="0" fontId="10" fillId="3" borderId="1" xfId="0" applyFont="1" applyFill="1" applyBorder="1" applyAlignment="1" applyProtection="1">
      <alignment horizontal="righ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right" vertical="center" wrapText="1"/>
    </xf>
    <xf numFmtId="0" fontId="5" fillId="0" borderId="1" xfId="0" applyFont="1" applyBorder="1"/>
    <xf numFmtId="0" fontId="5" fillId="0" borderId="1" xfId="0" applyFont="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zoomScaleSheetLayoutView="60" workbookViewId="0">
      <selection activeCell="F13" sqref="F13"/>
    </sheetView>
  </sheetViews>
  <sheetFormatPr defaultColWidth="9" defaultRowHeight="13.5"/>
  <cols>
    <col min="1" max="1" width="18.5" customWidth="1"/>
    <col min="2" max="2" width="7.5" customWidth="1"/>
    <col min="3" max="3" width="8.875" customWidth="1"/>
    <col min="4" max="4" width="7" customWidth="1"/>
    <col min="5" max="6" width="8.25" customWidth="1"/>
    <col min="7" max="7" width="6.5" customWidth="1"/>
    <col min="8" max="8" width="9.5" customWidth="1"/>
    <col min="10" max="10" width="7.625" customWidth="1"/>
    <col min="12" max="12" width="8.125" customWidth="1"/>
    <col min="13" max="13" width="21.5" customWidth="1"/>
    <col min="14" max="14" width="6.625" customWidth="1"/>
  </cols>
  <sheetData>
    <row r="1" ht="43" customHeight="1" spans="1:15">
      <c r="A1" s="17" t="s">
        <v>0</v>
      </c>
      <c r="B1" s="17"/>
      <c r="C1" s="17"/>
      <c r="D1" s="17"/>
      <c r="E1" s="17"/>
      <c r="F1" s="17"/>
      <c r="G1" s="17"/>
      <c r="H1" s="17"/>
      <c r="I1" s="17"/>
      <c r="J1" s="17"/>
      <c r="K1" s="17"/>
      <c r="L1" s="17"/>
      <c r="M1" s="17"/>
      <c r="N1" s="17"/>
      <c r="O1" s="17"/>
    </row>
    <row r="2" ht="15.45" customHeight="1" spans="1:15">
      <c r="A2" s="18" t="s">
        <v>1</v>
      </c>
      <c r="B2" s="18" t="s">
        <v>2</v>
      </c>
      <c r="C2" s="18"/>
      <c r="D2" s="18"/>
      <c r="E2" s="18"/>
      <c r="F2" s="18"/>
      <c r="G2" s="18"/>
      <c r="H2" s="18" t="s">
        <v>3</v>
      </c>
      <c r="I2" s="18" t="s">
        <v>4</v>
      </c>
      <c r="J2" s="18"/>
      <c r="K2" s="18"/>
      <c r="L2" s="18" t="s">
        <v>5</v>
      </c>
      <c r="M2" s="18" t="s">
        <v>6</v>
      </c>
      <c r="N2" s="18"/>
      <c r="O2" s="18" t="s">
        <v>7</v>
      </c>
    </row>
    <row r="3" ht="14.75" customHeight="1" spans="1:15">
      <c r="A3" s="18"/>
      <c r="B3" s="18" t="s">
        <v>8</v>
      </c>
      <c r="C3" s="18" t="s">
        <v>9</v>
      </c>
      <c r="D3" s="18"/>
      <c r="E3" s="18" t="s">
        <v>10</v>
      </c>
      <c r="F3" s="18"/>
      <c r="G3" s="18"/>
      <c r="H3" s="18"/>
      <c r="I3" s="18" t="s">
        <v>11</v>
      </c>
      <c r="J3" s="18" t="s">
        <v>12</v>
      </c>
      <c r="K3" s="18" t="s">
        <v>13</v>
      </c>
      <c r="L3" s="18"/>
      <c r="M3" s="18" t="s">
        <v>14</v>
      </c>
      <c r="N3" s="18" t="s">
        <v>15</v>
      </c>
      <c r="O3" s="18"/>
    </row>
    <row r="4" ht="44" customHeight="1" spans="1:15">
      <c r="A4" s="18"/>
      <c r="B4" s="18"/>
      <c r="C4" s="18" t="s">
        <v>16</v>
      </c>
      <c r="D4" s="18" t="s">
        <v>17</v>
      </c>
      <c r="E4" s="18" t="s">
        <v>18</v>
      </c>
      <c r="F4" s="18" t="s">
        <v>19</v>
      </c>
      <c r="G4" s="18" t="s">
        <v>20</v>
      </c>
      <c r="H4" s="18"/>
      <c r="I4" s="18"/>
      <c r="J4" s="18"/>
      <c r="K4" s="18"/>
      <c r="L4" s="18"/>
      <c r="M4" s="18"/>
      <c r="N4" s="18"/>
      <c r="O4" s="18"/>
    </row>
    <row r="5" ht="22.1" customHeight="1" spans="1:15">
      <c r="A5" s="19" t="s">
        <v>21</v>
      </c>
      <c r="B5" s="20">
        <v>133577</v>
      </c>
      <c r="C5" s="20" t="s">
        <v>22</v>
      </c>
      <c r="D5" s="21">
        <v>97.36</v>
      </c>
      <c r="E5" s="20">
        <v>2045912</v>
      </c>
      <c r="F5" s="20">
        <v>2014835</v>
      </c>
      <c r="G5" s="21">
        <v>98.48</v>
      </c>
      <c r="H5" s="20">
        <v>1</v>
      </c>
      <c r="I5" s="20">
        <v>807534</v>
      </c>
      <c r="J5" s="20">
        <v>12</v>
      </c>
      <c r="K5" s="26">
        <v>9690408</v>
      </c>
      <c r="L5" s="26">
        <v>9690408</v>
      </c>
      <c r="M5" s="27"/>
      <c r="N5" s="26">
        <v>0</v>
      </c>
      <c r="O5" s="26">
        <v>9690408</v>
      </c>
    </row>
    <row r="6" ht="22.1" customHeight="1" spans="1:15">
      <c r="A6" s="19" t="s">
        <v>23</v>
      </c>
      <c r="B6" s="20" t="s">
        <v>24</v>
      </c>
      <c r="C6" s="20" t="s">
        <v>25</v>
      </c>
      <c r="D6" s="20" t="s">
        <v>26</v>
      </c>
      <c r="E6" s="20" t="s">
        <v>27</v>
      </c>
      <c r="F6" s="20" t="s">
        <v>28</v>
      </c>
      <c r="G6" s="20" t="s">
        <v>29</v>
      </c>
      <c r="H6" s="20">
        <v>0.134341990013251</v>
      </c>
      <c r="I6" s="20">
        <v>807534</v>
      </c>
      <c r="J6" s="20">
        <v>12</v>
      </c>
      <c r="K6" s="26">
        <v>9690408</v>
      </c>
      <c r="L6" s="26">
        <v>1301829</v>
      </c>
      <c r="M6" s="27"/>
      <c r="N6" s="26">
        <v>4000</v>
      </c>
      <c r="O6" s="26">
        <f>L6+N6</f>
        <v>1305829</v>
      </c>
    </row>
    <row r="7" ht="22.1" customHeight="1" spans="1:15">
      <c r="A7" s="19" t="s">
        <v>30</v>
      </c>
      <c r="B7" s="20" t="s">
        <v>31</v>
      </c>
      <c r="C7" s="20" t="s">
        <v>32</v>
      </c>
      <c r="D7" s="22" t="s">
        <v>33</v>
      </c>
      <c r="E7" s="20" t="s">
        <v>34</v>
      </c>
      <c r="F7" s="20" t="s">
        <v>35</v>
      </c>
      <c r="G7" s="22" t="s">
        <v>36</v>
      </c>
      <c r="H7" s="20">
        <v>0.129198889030297</v>
      </c>
      <c r="I7" s="20">
        <v>807534</v>
      </c>
      <c r="J7" s="20">
        <v>12</v>
      </c>
      <c r="K7" s="26">
        <v>9690408</v>
      </c>
      <c r="L7" s="26">
        <v>1251990</v>
      </c>
      <c r="M7" s="27" t="s">
        <v>37</v>
      </c>
      <c r="N7" s="26">
        <v>-4000</v>
      </c>
      <c r="O7" s="26">
        <f t="shared" ref="O7:O27" si="0">L7+N7</f>
        <v>1247990</v>
      </c>
    </row>
    <row r="8" ht="22.1" customHeight="1" spans="1:15">
      <c r="A8" s="19" t="s">
        <v>38</v>
      </c>
      <c r="B8" s="20" t="s">
        <v>39</v>
      </c>
      <c r="C8" s="20" t="s">
        <v>40</v>
      </c>
      <c r="D8" s="20" t="s">
        <v>41</v>
      </c>
      <c r="E8" s="20" t="s">
        <v>42</v>
      </c>
      <c r="F8" s="20" t="s">
        <v>43</v>
      </c>
      <c r="G8" s="20" t="s">
        <v>44</v>
      </c>
      <c r="H8" s="20">
        <v>0.0359043847368933</v>
      </c>
      <c r="I8" s="20">
        <v>807534</v>
      </c>
      <c r="J8" s="20">
        <v>12</v>
      </c>
      <c r="K8" s="26">
        <v>9690408</v>
      </c>
      <c r="L8" s="26">
        <v>347928</v>
      </c>
      <c r="M8" s="27"/>
      <c r="N8" s="26">
        <v>4000</v>
      </c>
      <c r="O8" s="26">
        <f t="shared" si="0"/>
        <v>351928</v>
      </c>
    </row>
    <row r="9" ht="22.1" customHeight="1" spans="1:15">
      <c r="A9" s="19" t="s">
        <v>45</v>
      </c>
      <c r="B9" s="20" t="s">
        <v>46</v>
      </c>
      <c r="C9" s="20" t="s">
        <v>46</v>
      </c>
      <c r="D9" s="20" t="s">
        <v>47</v>
      </c>
      <c r="E9" s="20" t="s">
        <v>48</v>
      </c>
      <c r="F9" s="20" t="s">
        <v>48</v>
      </c>
      <c r="G9" s="20" t="s">
        <v>47</v>
      </c>
      <c r="H9" s="20">
        <v>0.0252663257896195</v>
      </c>
      <c r="I9" s="20">
        <v>807534</v>
      </c>
      <c r="J9" s="20">
        <v>12</v>
      </c>
      <c r="K9" s="26">
        <v>9690408</v>
      </c>
      <c r="L9" s="26">
        <v>244841</v>
      </c>
      <c r="M9" s="27"/>
      <c r="N9" s="26">
        <v>5000</v>
      </c>
      <c r="O9" s="26">
        <f t="shared" si="0"/>
        <v>249841</v>
      </c>
    </row>
    <row r="10" ht="22.1" customHeight="1" spans="1:15">
      <c r="A10" s="19" t="s">
        <v>49</v>
      </c>
      <c r="B10" s="20" t="s">
        <v>50</v>
      </c>
      <c r="C10" s="20" t="s">
        <v>51</v>
      </c>
      <c r="D10" s="23" t="s">
        <v>52</v>
      </c>
      <c r="E10" s="20" t="s">
        <v>53</v>
      </c>
      <c r="F10" s="20" t="s">
        <v>54</v>
      </c>
      <c r="G10" s="22" t="s">
        <v>55</v>
      </c>
      <c r="H10" s="20">
        <v>0.0321986569544158</v>
      </c>
      <c r="I10" s="20">
        <v>807534</v>
      </c>
      <c r="J10" s="20">
        <v>12</v>
      </c>
      <c r="K10" s="26">
        <v>9690408</v>
      </c>
      <c r="L10" s="26">
        <v>312018</v>
      </c>
      <c r="M10" s="27" t="s">
        <v>56</v>
      </c>
      <c r="N10" s="26">
        <v>-12000</v>
      </c>
      <c r="O10" s="26">
        <f t="shared" si="0"/>
        <v>300018</v>
      </c>
    </row>
    <row r="11" ht="22.1" customHeight="1" spans="1:15">
      <c r="A11" s="19" t="s">
        <v>57</v>
      </c>
      <c r="B11" s="20" t="s">
        <v>58</v>
      </c>
      <c r="C11" s="20" t="s">
        <v>59</v>
      </c>
      <c r="D11" s="20" t="s">
        <v>60</v>
      </c>
      <c r="E11" s="20" t="s">
        <v>61</v>
      </c>
      <c r="F11" s="20" t="s">
        <v>62</v>
      </c>
      <c r="G11" s="20" t="s">
        <v>63</v>
      </c>
      <c r="H11" s="20">
        <v>0.0395801672443609</v>
      </c>
      <c r="I11" s="20">
        <v>807534</v>
      </c>
      <c r="J11" s="20">
        <v>12</v>
      </c>
      <c r="K11" s="26">
        <v>9690408</v>
      </c>
      <c r="L11" s="26">
        <v>383548</v>
      </c>
      <c r="M11" s="27"/>
      <c r="N11" s="26">
        <v>4000</v>
      </c>
      <c r="O11" s="26">
        <f t="shared" si="0"/>
        <v>387548</v>
      </c>
    </row>
    <row r="12" ht="22.1" customHeight="1" spans="1:15">
      <c r="A12" s="19" t="s">
        <v>64</v>
      </c>
      <c r="B12" s="20" t="s">
        <v>65</v>
      </c>
      <c r="C12" s="20" t="s">
        <v>65</v>
      </c>
      <c r="D12" s="20" t="s">
        <v>47</v>
      </c>
      <c r="E12" s="20" t="s">
        <v>66</v>
      </c>
      <c r="F12" s="20" t="s">
        <v>66</v>
      </c>
      <c r="G12" s="20" t="s">
        <v>47</v>
      </c>
      <c r="H12" s="20">
        <v>0.0438773142082844</v>
      </c>
      <c r="I12" s="20">
        <v>807534</v>
      </c>
      <c r="J12" s="20">
        <v>12</v>
      </c>
      <c r="K12" s="26">
        <v>9690408</v>
      </c>
      <c r="L12" s="26">
        <v>425189</v>
      </c>
      <c r="M12" s="27"/>
      <c r="N12" s="26">
        <v>5000</v>
      </c>
      <c r="O12" s="26">
        <f t="shared" si="0"/>
        <v>430189</v>
      </c>
    </row>
    <row r="13" ht="22.1" customHeight="1" spans="1:15">
      <c r="A13" s="19" t="s">
        <v>67</v>
      </c>
      <c r="B13" s="20" t="s">
        <v>68</v>
      </c>
      <c r="C13" s="20" t="s">
        <v>69</v>
      </c>
      <c r="D13" s="22" t="s">
        <v>70</v>
      </c>
      <c r="E13" s="20" t="s">
        <v>71</v>
      </c>
      <c r="F13" s="20" t="s">
        <v>72</v>
      </c>
      <c r="G13" s="22" t="s">
        <v>73</v>
      </c>
      <c r="H13" s="20">
        <v>0.0476803641345441</v>
      </c>
      <c r="I13" s="20">
        <v>807534</v>
      </c>
      <c r="J13" s="20">
        <v>12</v>
      </c>
      <c r="K13" s="26">
        <v>9690408</v>
      </c>
      <c r="L13" s="26">
        <v>462042</v>
      </c>
      <c r="M13" s="27" t="s">
        <v>37</v>
      </c>
      <c r="N13" s="26">
        <v>-4000</v>
      </c>
      <c r="O13" s="26">
        <f t="shared" si="0"/>
        <v>458042</v>
      </c>
    </row>
    <row r="14" ht="22.1" customHeight="1" spans="1:15">
      <c r="A14" s="19" t="s">
        <v>74</v>
      </c>
      <c r="B14" s="20" t="s">
        <v>75</v>
      </c>
      <c r="C14" s="20" t="s">
        <v>76</v>
      </c>
      <c r="D14" s="22" t="s">
        <v>77</v>
      </c>
      <c r="E14" s="20" t="s">
        <v>78</v>
      </c>
      <c r="F14" s="20" t="s">
        <v>79</v>
      </c>
      <c r="G14" s="22" t="s">
        <v>80</v>
      </c>
      <c r="H14" s="20">
        <v>0.0413469384699462</v>
      </c>
      <c r="I14" s="20">
        <v>807534</v>
      </c>
      <c r="J14" s="20">
        <v>12</v>
      </c>
      <c r="K14" s="26">
        <v>9690408</v>
      </c>
      <c r="L14" s="26">
        <v>400669</v>
      </c>
      <c r="M14" s="27" t="s">
        <v>37</v>
      </c>
      <c r="N14" s="26">
        <v>-4000</v>
      </c>
      <c r="O14" s="26">
        <f t="shared" si="0"/>
        <v>396669</v>
      </c>
    </row>
    <row r="15" ht="22.1" customHeight="1" spans="1:15">
      <c r="A15" s="19" t="s">
        <v>81</v>
      </c>
      <c r="B15" s="20" t="s">
        <v>82</v>
      </c>
      <c r="C15" s="20" t="s">
        <v>83</v>
      </c>
      <c r="D15" s="20" t="s">
        <v>84</v>
      </c>
      <c r="E15" s="20" t="s">
        <v>85</v>
      </c>
      <c r="F15" s="20" t="s">
        <v>86</v>
      </c>
      <c r="G15" s="20" t="s">
        <v>60</v>
      </c>
      <c r="H15" s="20">
        <v>0.0517454352171407</v>
      </c>
      <c r="I15" s="20">
        <v>807534</v>
      </c>
      <c r="J15" s="20">
        <v>12</v>
      </c>
      <c r="K15" s="26">
        <v>9690408</v>
      </c>
      <c r="L15" s="26">
        <v>501434</v>
      </c>
      <c r="M15" s="27"/>
      <c r="N15" s="26">
        <v>4000</v>
      </c>
      <c r="O15" s="26">
        <f t="shared" si="0"/>
        <v>505434</v>
      </c>
    </row>
    <row r="16" ht="22.1" customHeight="1" spans="1:15">
      <c r="A16" s="19" t="s">
        <v>87</v>
      </c>
      <c r="B16" s="20" t="s">
        <v>88</v>
      </c>
      <c r="C16" s="20" t="s">
        <v>89</v>
      </c>
      <c r="D16" s="23" t="s">
        <v>90</v>
      </c>
      <c r="E16" s="20" t="s">
        <v>91</v>
      </c>
      <c r="F16" s="20" t="s">
        <v>92</v>
      </c>
      <c r="G16" s="22" t="s">
        <v>93</v>
      </c>
      <c r="H16" s="20">
        <v>0.0661116809031495</v>
      </c>
      <c r="I16" s="20">
        <v>807534</v>
      </c>
      <c r="J16" s="20">
        <v>12</v>
      </c>
      <c r="K16" s="26">
        <v>9690408</v>
      </c>
      <c r="L16" s="26">
        <v>640649</v>
      </c>
      <c r="M16" s="27" t="s">
        <v>56</v>
      </c>
      <c r="N16" s="26">
        <v>-12000</v>
      </c>
      <c r="O16" s="26">
        <f t="shared" si="0"/>
        <v>628649</v>
      </c>
    </row>
    <row r="17" ht="22.1" customHeight="1" spans="1:15">
      <c r="A17" s="19" t="s">
        <v>94</v>
      </c>
      <c r="B17" s="20" t="s">
        <v>95</v>
      </c>
      <c r="C17" s="20" t="s">
        <v>96</v>
      </c>
      <c r="D17" s="22" t="s">
        <v>97</v>
      </c>
      <c r="E17" s="20" t="s">
        <v>98</v>
      </c>
      <c r="F17" s="20" t="s">
        <v>99</v>
      </c>
      <c r="G17" s="22" t="s">
        <v>100</v>
      </c>
      <c r="H17" s="20">
        <v>0.0537442823240528</v>
      </c>
      <c r="I17" s="20">
        <v>807534</v>
      </c>
      <c r="J17" s="20">
        <v>12</v>
      </c>
      <c r="K17" s="26">
        <v>9690408</v>
      </c>
      <c r="L17" s="26">
        <v>520804</v>
      </c>
      <c r="M17" s="27" t="s">
        <v>37</v>
      </c>
      <c r="N17" s="26">
        <v>-4000</v>
      </c>
      <c r="O17" s="26">
        <f t="shared" si="0"/>
        <v>516804</v>
      </c>
    </row>
    <row r="18" ht="22.1" customHeight="1" spans="1:15">
      <c r="A18" s="19" t="s">
        <v>101</v>
      </c>
      <c r="B18" s="20" t="s">
        <v>102</v>
      </c>
      <c r="C18" s="20" t="s">
        <v>103</v>
      </c>
      <c r="D18" s="20" t="s">
        <v>104</v>
      </c>
      <c r="E18" s="20" t="s">
        <v>105</v>
      </c>
      <c r="F18" s="20" t="s">
        <v>106</v>
      </c>
      <c r="G18" s="20" t="s">
        <v>104</v>
      </c>
      <c r="H18" s="20">
        <v>0.0321462527231484</v>
      </c>
      <c r="I18" s="20">
        <v>807534</v>
      </c>
      <c r="J18" s="20">
        <v>12</v>
      </c>
      <c r="K18" s="26">
        <v>9690408</v>
      </c>
      <c r="L18" s="26">
        <v>311510</v>
      </c>
      <c r="M18" s="27"/>
      <c r="N18" s="26">
        <v>4000</v>
      </c>
      <c r="O18" s="26">
        <f t="shared" si="0"/>
        <v>315510</v>
      </c>
    </row>
    <row r="19" ht="22.1" customHeight="1" spans="1:15">
      <c r="A19" s="19" t="s">
        <v>107</v>
      </c>
      <c r="B19" s="20" t="s">
        <v>108</v>
      </c>
      <c r="C19" s="20" t="s">
        <v>109</v>
      </c>
      <c r="D19" s="20" t="s">
        <v>110</v>
      </c>
      <c r="E19" s="20" t="s">
        <v>111</v>
      </c>
      <c r="F19" s="20" t="s">
        <v>112</v>
      </c>
      <c r="G19" s="20" t="s">
        <v>113</v>
      </c>
      <c r="H19" s="20">
        <v>0.00947767954063948</v>
      </c>
      <c r="I19" s="20">
        <v>807534</v>
      </c>
      <c r="J19" s="20">
        <v>12</v>
      </c>
      <c r="K19" s="26">
        <v>9690408</v>
      </c>
      <c r="L19" s="26">
        <v>91834</v>
      </c>
      <c r="M19" s="27"/>
      <c r="N19" s="26">
        <v>4000</v>
      </c>
      <c r="O19" s="26">
        <f t="shared" si="0"/>
        <v>95834</v>
      </c>
    </row>
    <row r="20" ht="22.1" customHeight="1" spans="1:15">
      <c r="A20" s="24" t="s">
        <v>114</v>
      </c>
      <c r="B20" s="25" t="s">
        <v>115</v>
      </c>
      <c r="C20" s="25" t="s">
        <v>115</v>
      </c>
      <c r="D20" s="25" t="s">
        <v>47</v>
      </c>
      <c r="E20" s="25" t="s">
        <v>116</v>
      </c>
      <c r="F20" s="25" t="s">
        <v>116</v>
      </c>
      <c r="G20" s="25" t="s">
        <v>47</v>
      </c>
      <c r="H20" s="20">
        <v>0.000509069675168629</v>
      </c>
      <c r="I20" s="20">
        <v>807534</v>
      </c>
      <c r="J20" s="20">
        <v>12</v>
      </c>
      <c r="K20" s="26">
        <v>9690408</v>
      </c>
      <c r="L20" s="26">
        <v>4943</v>
      </c>
      <c r="M20" s="27"/>
      <c r="N20" s="26">
        <v>6000</v>
      </c>
      <c r="O20" s="26">
        <f t="shared" si="0"/>
        <v>10943</v>
      </c>
    </row>
    <row r="21" ht="22.1" customHeight="1" spans="1:15">
      <c r="A21" s="19" t="s">
        <v>117</v>
      </c>
      <c r="B21" s="20" t="s">
        <v>118</v>
      </c>
      <c r="C21" s="20" t="s">
        <v>119</v>
      </c>
      <c r="D21" s="20" t="s">
        <v>120</v>
      </c>
      <c r="E21" s="20" t="s">
        <v>121</v>
      </c>
      <c r="F21" s="20" t="s">
        <v>122</v>
      </c>
      <c r="G21" s="20" t="s">
        <v>123</v>
      </c>
      <c r="H21" s="20">
        <v>0.0576147091190849</v>
      </c>
      <c r="I21" s="20">
        <v>807534</v>
      </c>
      <c r="J21" s="20">
        <v>12</v>
      </c>
      <c r="K21" s="26">
        <v>9690408</v>
      </c>
      <c r="L21" s="26">
        <v>558310</v>
      </c>
      <c r="M21" s="27"/>
      <c r="N21" s="26">
        <v>4000</v>
      </c>
      <c r="O21" s="26">
        <f t="shared" si="0"/>
        <v>562310</v>
      </c>
    </row>
    <row r="22" ht="22.1" customHeight="1" spans="1:15">
      <c r="A22" s="19" t="s">
        <v>124</v>
      </c>
      <c r="B22" s="20" t="s">
        <v>125</v>
      </c>
      <c r="C22" s="20" t="s">
        <v>126</v>
      </c>
      <c r="D22" s="20" t="s">
        <v>127</v>
      </c>
      <c r="E22" s="20" t="s">
        <v>128</v>
      </c>
      <c r="F22" s="20" t="s">
        <v>129</v>
      </c>
      <c r="G22" s="20" t="s">
        <v>130</v>
      </c>
      <c r="H22" s="20">
        <v>0.0307163658414248</v>
      </c>
      <c r="I22" s="20">
        <v>807534</v>
      </c>
      <c r="J22" s="20">
        <v>12</v>
      </c>
      <c r="K22" s="26">
        <v>9690408</v>
      </c>
      <c r="L22" s="26">
        <v>297654</v>
      </c>
      <c r="M22" s="27"/>
      <c r="N22" s="26">
        <v>4000</v>
      </c>
      <c r="O22" s="26">
        <f t="shared" si="0"/>
        <v>301654</v>
      </c>
    </row>
    <row r="23" ht="22.1" customHeight="1" spans="1:15">
      <c r="A23" s="19" t="s">
        <v>131</v>
      </c>
      <c r="B23" s="20" t="s">
        <v>132</v>
      </c>
      <c r="C23" s="20" t="s">
        <v>133</v>
      </c>
      <c r="D23" s="22" t="s">
        <v>134</v>
      </c>
      <c r="E23" s="20" t="s">
        <v>135</v>
      </c>
      <c r="F23" s="20" t="s">
        <v>136</v>
      </c>
      <c r="G23" s="22" t="s">
        <v>137</v>
      </c>
      <c r="H23" s="20">
        <v>0.0672945192660413</v>
      </c>
      <c r="I23" s="20">
        <v>807534</v>
      </c>
      <c r="J23" s="20">
        <v>12</v>
      </c>
      <c r="K23" s="26">
        <v>9690408</v>
      </c>
      <c r="L23" s="26">
        <v>652111</v>
      </c>
      <c r="M23" s="27" t="s">
        <v>37</v>
      </c>
      <c r="N23" s="26">
        <v>-4000</v>
      </c>
      <c r="O23" s="26">
        <f t="shared" si="0"/>
        <v>648111</v>
      </c>
    </row>
    <row r="24" ht="22.1" customHeight="1" spans="1:15">
      <c r="A24" s="19" t="s">
        <v>138</v>
      </c>
      <c r="B24" s="20" t="s">
        <v>139</v>
      </c>
      <c r="C24" s="20" t="s">
        <v>140</v>
      </c>
      <c r="D24" s="23" t="s">
        <v>141</v>
      </c>
      <c r="E24" s="20" t="s">
        <v>142</v>
      </c>
      <c r="F24" s="20" t="s">
        <v>143</v>
      </c>
      <c r="G24" s="22" t="s">
        <v>144</v>
      </c>
      <c r="H24" s="20">
        <v>0.0368326882622008</v>
      </c>
      <c r="I24" s="20">
        <v>807534</v>
      </c>
      <c r="J24" s="20">
        <v>12</v>
      </c>
      <c r="K24" s="26">
        <v>9690408</v>
      </c>
      <c r="L24" s="26">
        <v>356924</v>
      </c>
      <c r="M24" s="27" t="s">
        <v>56</v>
      </c>
      <c r="N24" s="26">
        <v>-12000</v>
      </c>
      <c r="O24" s="26">
        <f t="shared" si="0"/>
        <v>344924</v>
      </c>
    </row>
    <row r="25" ht="22.1" customHeight="1" spans="1:15">
      <c r="A25" s="19" t="s">
        <v>145</v>
      </c>
      <c r="B25" s="20" t="s">
        <v>146</v>
      </c>
      <c r="C25" s="20" t="s">
        <v>147</v>
      </c>
      <c r="D25" s="22" t="s">
        <v>148</v>
      </c>
      <c r="E25" s="20" t="s">
        <v>149</v>
      </c>
      <c r="F25" s="20" t="s">
        <v>150</v>
      </c>
      <c r="G25" s="20" t="s">
        <v>151</v>
      </c>
      <c r="H25" s="20">
        <v>0.0348188685177837</v>
      </c>
      <c r="I25" s="20">
        <v>807534</v>
      </c>
      <c r="J25" s="20">
        <v>12</v>
      </c>
      <c r="K25" s="26">
        <v>9690408</v>
      </c>
      <c r="L25" s="26">
        <v>337409</v>
      </c>
      <c r="M25" s="27" t="s">
        <v>152</v>
      </c>
      <c r="N25" s="26">
        <v>-2000</v>
      </c>
      <c r="O25" s="26">
        <f t="shared" si="0"/>
        <v>335409</v>
      </c>
    </row>
    <row r="26" ht="22.1" customHeight="1" spans="1:15">
      <c r="A26" s="24" t="s">
        <v>153</v>
      </c>
      <c r="B26" s="25" t="s">
        <v>154</v>
      </c>
      <c r="C26" s="25" t="s">
        <v>154</v>
      </c>
      <c r="D26" s="25" t="s">
        <v>47</v>
      </c>
      <c r="E26" s="25" t="s">
        <v>155</v>
      </c>
      <c r="F26" s="25" t="s">
        <v>155</v>
      </c>
      <c r="G26" s="25" t="s">
        <v>47</v>
      </c>
      <c r="H26" s="20">
        <v>0.00261272524461547</v>
      </c>
      <c r="I26" s="20">
        <v>807534</v>
      </c>
      <c r="J26" s="20">
        <v>12</v>
      </c>
      <c r="K26" s="26">
        <v>9690408</v>
      </c>
      <c r="L26" s="26">
        <v>25318</v>
      </c>
      <c r="M26" s="27"/>
      <c r="N26" s="26">
        <v>6000</v>
      </c>
      <c r="O26" s="26">
        <f t="shared" si="0"/>
        <v>31318</v>
      </c>
    </row>
    <row r="27" ht="22.1" customHeight="1" spans="1:15">
      <c r="A27" s="19" t="s">
        <v>156</v>
      </c>
      <c r="B27" s="20" t="s">
        <v>157</v>
      </c>
      <c r="C27" s="20" t="s">
        <v>158</v>
      </c>
      <c r="D27" s="20" t="s">
        <v>159</v>
      </c>
      <c r="E27" s="20" t="s">
        <v>160</v>
      </c>
      <c r="F27" s="20" t="s">
        <v>161</v>
      </c>
      <c r="G27" s="20" t="s">
        <v>60</v>
      </c>
      <c r="H27" s="20">
        <v>0.0269806927839374</v>
      </c>
      <c r="I27" s="20">
        <v>807534</v>
      </c>
      <c r="J27" s="20">
        <v>12</v>
      </c>
      <c r="K27" s="26">
        <v>9690408</v>
      </c>
      <c r="L27" s="26">
        <v>261454</v>
      </c>
      <c r="M27" s="27"/>
      <c r="N27" s="26">
        <v>4000</v>
      </c>
      <c r="O27" s="26">
        <f t="shared" si="0"/>
        <v>265454</v>
      </c>
    </row>
  </sheetData>
  <mergeCells count="16">
    <mergeCell ref="A1:O1"/>
    <mergeCell ref="B2:G2"/>
    <mergeCell ref="I2:K2"/>
    <mergeCell ref="M2:N2"/>
    <mergeCell ref="C3:D3"/>
    <mergeCell ref="E3:G3"/>
    <mergeCell ref="A2:A4"/>
    <mergeCell ref="B3:B4"/>
    <mergeCell ref="H2:H4"/>
    <mergeCell ref="I3:I4"/>
    <mergeCell ref="J3:J4"/>
    <mergeCell ref="K3:K4"/>
    <mergeCell ref="L2:L4"/>
    <mergeCell ref="M3:M4"/>
    <mergeCell ref="N3:N4"/>
    <mergeCell ref="O2:O4"/>
  </mergeCells>
  <pageMargins left="0.984251968503937" right="0" top="0.984251968503937" bottom="0"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A1" sqref="A1:H1"/>
    </sheetView>
  </sheetViews>
  <sheetFormatPr defaultColWidth="9" defaultRowHeight="13.5" outlineLevelCol="7"/>
  <cols>
    <col min="2" max="2" width="18.875" customWidth="1"/>
    <col min="4" max="5" width="11.125"/>
    <col min="6" max="6" width="13.875" customWidth="1"/>
    <col min="8" max="8" width="14.75" customWidth="1"/>
  </cols>
  <sheetData>
    <row r="1" s="1" customFormat="1" ht="81" customHeight="1" spans="1:8">
      <c r="A1" s="2" t="s">
        <v>162</v>
      </c>
      <c r="B1" s="2"/>
      <c r="C1" s="2"/>
      <c r="D1" s="2"/>
      <c r="E1" s="2"/>
      <c r="F1" s="2"/>
      <c r="G1" s="2"/>
      <c r="H1" s="2"/>
    </row>
    <row r="2" spans="1:8">
      <c r="A2" s="3" t="s">
        <v>163</v>
      </c>
      <c r="B2" s="3" t="s">
        <v>1</v>
      </c>
      <c r="C2" s="3" t="s">
        <v>164</v>
      </c>
      <c r="D2" s="3" t="s">
        <v>3</v>
      </c>
      <c r="E2" s="3" t="s">
        <v>165</v>
      </c>
      <c r="F2" s="3"/>
      <c r="G2" s="3"/>
      <c r="H2" s="3" t="s">
        <v>166</v>
      </c>
    </row>
    <row r="3" ht="41" customHeight="1" spans="1:8">
      <c r="A3" s="3"/>
      <c r="B3" s="3"/>
      <c r="C3" s="3"/>
      <c r="D3" s="3"/>
      <c r="E3" s="3" t="s">
        <v>167</v>
      </c>
      <c r="F3" s="3" t="s">
        <v>168</v>
      </c>
      <c r="G3" s="3" t="s">
        <v>169</v>
      </c>
      <c r="H3" s="3"/>
    </row>
    <row r="4" ht="22" customHeight="1" spans="1:8">
      <c r="A4" s="3"/>
      <c r="B4" s="4" t="s">
        <v>170</v>
      </c>
      <c r="C4" s="5">
        <v>133577</v>
      </c>
      <c r="D4" s="5">
        <v>1</v>
      </c>
      <c r="E4" s="6">
        <v>807534</v>
      </c>
      <c r="F4" s="6">
        <v>12</v>
      </c>
      <c r="G4" s="7">
        <v>9690408</v>
      </c>
      <c r="H4" s="7">
        <v>9690408</v>
      </c>
    </row>
    <row r="5" spans="1:8">
      <c r="A5" s="8" t="s">
        <v>171</v>
      </c>
      <c r="B5" s="6" t="s">
        <v>172</v>
      </c>
      <c r="C5" s="6">
        <v>93699</v>
      </c>
      <c r="D5" s="6" t="s">
        <v>173</v>
      </c>
      <c r="E5" s="9" t="s">
        <v>173</v>
      </c>
      <c r="F5" s="9" t="s">
        <v>173</v>
      </c>
      <c r="G5" s="7">
        <v>6797439</v>
      </c>
      <c r="H5" s="6">
        <v>6804439</v>
      </c>
    </row>
    <row r="6" spans="1:8">
      <c r="A6" s="8"/>
      <c r="B6" s="10" t="s">
        <v>57</v>
      </c>
      <c r="C6" s="11">
        <v>5287</v>
      </c>
      <c r="D6" s="11">
        <v>0.0395801672443609</v>
      </c>
      <c r="E6" s="11"/>
      <c r="F6" s="6"/>
      <c r="G6" s="9">
        <v>383548</v>
      </c>
      <c r="H6" s="12">
        <v>387548</v>
      </c>
    </row>
    <row r="7" spans="1:8">
      <c r="A7" s="8"/>
      <c r="B7" s="10" t="s">
        <v>38</v>
      </c>
      <c r="C7" s="11">
        <v>4796</v>
      </c>
      <c r="D7" s="11">
        <v>0.0359043847368933</v>
      </c>
      <c r="E7" s="11"/>
      <c r="F7" s="6"/>
      <c r="G7" s="9">
        <v>347928</v>
      </c>
      <c r="H7" s="12">
        <v>351928</v>
      </c>
    </row>
    <row r="8" spans="1:8">
      <c r="A8" s="8"/>
      <c r="B8" s="10" t="s">
        <v>81</v>
      </c>
      <c r="C8" s="11">
        <v>6912</v>
      </c>
      <c r="D8" s="11">
        <v>0.0517454352171407</v>
      </c>
      <c r="E8" s="11"/>
      <c r="F8" s="6"/>
      <c r="G8" s="9">
        <v>501434</v>
      </c>
      <c r="H8" s="12">
        <v>505434</v>
      </c>
    </row>
    <row r="9" spans="1:8">
      <c r="A9" s="8"/>
      <c r="B9" s="10" t="s">
        <v>138</v>
      </c>
      <c r="C9" s="11">
        <v>4920</v>
      </c>
      <c r="D9" s="11">
        <v>0.0368326882622008</v>
      </c>
      <c r="E9" s="11"/>
      <c r="F9" s="6"/>
      <c r="G9" s="9">
        <v>356924</v>
      </c>
      <c r="H9" s="9">
        <v>344924</v>
      </c>
    </row>
    <row r="10" spans="1:8">
      <c r="A10" s="8"/>
      <c r="B10" s="10" t="s">
        <v>23</v>
      </c>
      <c r="C10" s="11">
        <v>17945</v>
      </c>
      <c r="D10" s="11">
        <v>0.134341990013251</v>
      </c>
      <c r="E10" s="11"/>
      <c r="F10" s="6"/>
      <c r="G10" s="9">
        <v>1301829</v>
      </c>
      <c r="H10" s="12">
        <v>1305829</v>
      </c>
    </row>
    <row r="11" spans="1:8">
      <c r="A11" s="8"/>
      <c r="B11" s="10" t="s">
        <v>64</v>
      </c>
      <c r="C11" s="11">
        <v>5861</v>
      </c>
      <c r="D11" s="11">
        <v>0.0438773142082844</v>
      </c>
      <c r="E11" s="11"/>
      <c r="F11" s="6"/>
      <c r="G11" s="9">
        <v>425189</v>
      </c>
      <c r="H11" s="12">
        <v>430189</v>
      </c>
    </row>
    <row r="12" spans="1:8">
      <c r="A12" s="8"/>
      <c r="B12" s="10" t="s">
        <v>30</v>
      </c>
      <c r="C12" s="11">
        <v>17258</v>
      </c>
      <c r="D12" s="11">
        <v>0.129198889030297</v>
      </c>
      <c r="E12" s="11"/>
      <c r="F12" s="6"/>
      <c r="G12" s="9">
        <v>1251990</v>
      </c>
      <c r="H12" s="12">
        <v>1247990</v>
      </c>
    </row>
    <row r="13" spans="1:8">
      <c r="A13" s="8"/>
      <c r="B13" s="10" t="s">
        <v>153</v>
      </c>
      <c r="C13" s="13">
        <v>349</v>
      </c>
      <c r="D13" s="11">
        <v>0.00261272524461547</v>
      </c>
      <c r="E13" s="11"/>
      <c r="F13" s="6"/>
      <c r="G13" s="9">
        <v>25318</v>
      </c>
      <c r="H13" s="12">
        <v>31318</v>
      </c>
    </row>
    <row r="14" spans="1:8">
      <c r="A14" s="8"/>
      <c r="B14" s="10" t="s">
        <v>67</v>
      </c>
      <c r="C14" s="11">
        <v>6369</v>
      </c>
      <c r="D14" s="11">
        <v>0.0476803641345441</v>
      </c>
      <c r="E14" s="11"/>
      <c r="F14" s="6"/>
      <c r="G14" s="9">
        <v>462042</v>
      </c>
      <c r="H14" s="12">
        <v>458042</v>
      </c>
    </row>
    <row r="15" spans="1:8">
      <c r="A15" s="8"/>
      <c r="B15" s="10" t="s">
        <v>156</v>
      </c>
      <c r="C15" s="11">
        <v>3604</v>
      </c>
      <c r="D15" s="11">
        <v>0.0269806927839374</v>
      </c>
      <c r="E15" s="11"/>
      <c r="F15" s="6"/>
      <c r="G15" s="9">
        <v>261454</v>
      </c>
      <c r="H15" s="12">
        <v>265454</v>
      </c>
    </row>
    <row r="16" spans="1:8">
      <c r="A16" s="8"/>
      <c r="B16" s="10" t="s">
        <v>74</v>
      </c>
      <c r="C16" s="11">
        <v>5523</v>
      </c>
      <c r="D16" s="11">
        <v>0.0413469384699462</v>
      </c>
      <c r="E16" s="11"/>
      <c r="F16" s="6"/>
      <c r="G16" s="9">
        <v>400669</v>
      </c>
      <c r="H16" s="12">
        <v>396669</v>
      </c>
    </row>
    <row r="17" spans="1:8">
      <c r="A17" s="8"/>
      <c r="B17" s="10" t="s">
        <v>117</v>
      </c>
      <c r="C17" s="11">
        <v>7696</v>
      </c>
      <c r="D17" s="11">
        <v>0.0576147091190849</v>
      </c>
      <c r="E17" s="11"/>
      <c r="F17" s="6"/>
      <c r="G17" s="9">
        <v>558310</v>
      </c>
      <c r="H17" s="12">
        <v>562310</v>
      </c>
    </row>
    <row r="18" spans="1:8">
      <c r="A18" s="8"/>
      <c r="B18" s="10" t="s">
        <v>94</v>
      </c>
      <c r="C18" s="11">
        <v>7179</v>
      </c>
      <c r="D18" s="11">
        <v>0.0537442823240528</v>
      </c>
      <c r="E18" s="11"/>
      <c r="F18" s="6"/>
      <c r="G18" s="9">
        <v>520804</v>
      </c>
      <c r="H18" s="9">
        <v>516804</v>
      </c>
    </row>
    <row r="19" spans="1:8">
      <c r="A19" s="14" t="s">
        <v>174</v>
      </c>
      <c r="B19" s="10" t="s">
        <v>172</v>
      </c>
      <c r="C19" s="5">
        <v>39878</v>
      </c>
      <c r="D19" s="5" t="s">
        <v>173</v>
      </c>
      <c r="E19" s="5" t="s">
        <v>173</v>
      </c>
      <c r="F19" s="6" t="s">
        <v>173</v>
      </c>
      <c r="G19" s="7">
        <v>2892969</v>
      </c>
      <c r="H19" s="7">
        <v>2885969</v>
      </c>
    </row>
    <row r="20" spans="1:8">
      <c r="A20" s="15"/>
      <c r="B20" s="10" t="s">
        <v>87</v>
      </c>
      <c r="C20" s="11">
        <v>8831</v>
      </c>
      <c r="D20" s="11">
        <v>0.0661116809031495</v>
      </c>
      <c r="E20" s="11"/>
      <c r="F20" s="6"/>
      <c r="G20" s="9">
        <v>640649</v>
      </c>
      <c r="H20" s="12">
        <v>628649</v>
      </c>
    </row>
    <row r="21" spans="1:8">
      <c r="A21" s="15"/>
      <c r="B21" s="10" t="s">
        <v>114</v>
      </c>
      <c r="C21" s="13">
        <v>68</v>
      </c>
      <c r="D21" s="11">
        <v>0.000509069675168629</v>
      </c>
      <c r="E21" s="11"/>
      <c r="F21" s="6"/>
      <c r="G21" s="9">
        <v>4943</v>
      </c>
      <c r="H21" s="12">
        <v>10943</v>
      </c>
    </row>
    <row r="22" spans="1:8">
      <c r="A22" s="15"/>
      <c r="B22" s="10" t="s">
        <v>45</v>
      </c>
      <c r="C22" s="11">
        <v>3375</v>
      </c>
      <c r="D22" s="11">
        <v>0.0252663257896195</v>
      </c>
      <c r="E22" s="11"/>
      <c r="F22" s="6"/>
      <c r="G22" s="9">
        <v>244841</v>
      </c>
      <c r="H22" s="12">
        <v>249841</v>
      </c>
    </row>
    <row r="23" spans="1:8">
      <c r="A23" s="15"/>
      <c r="B23" s="10" t="s">
        <v>49</v>
      </c>
      <c r="C23" s="11">
        <v>4301</v>
      </c>
      <c r="D23" s="11">
        <v>0.0321986569544158</v>
      </c>
      <c r="E23" s="11"/>
      <c r="F23" s="6"/>
      <c r="G23" s="9">
        <v>312018</v>
      </c>
      <c r="H23" s="12">
        <v>300018</v>
      </c>
    </row>
    <row r="24" spans="1:8">
      <c r="A24" s="15"/>
      <c r="B24" s="10" t="s">
        <v>131</v>
      </c>
      <c r="C24" s="11">
        <v>8989</v>
      </c>
      <c r="D24" s="11">
        <v>0.0672945192660413</v>
      </c>
      <c r="E24" s="11"/>
      <c r="F24" s="6"/>
      <c r="G24" s="9">
        <v>652111</v>
      </c>
      <c r="H24" s="12">
        <v>648111</v>
      </c>
    </row>
    <row r="25" spans="1:8">
      <c r="A25" s="15"/>
      <c r="B25" s="10" t="s">
        <v>124</v>
      </c>
      <c r="C25" s="11">
        <v>4103</v>
      </c>
      <c r="D25" s="11">
        <v>0.0307163658414248</v>
      </c>
      <c r="E25" s="11"/>
      <c r="F25" s="6"/>
      <c r="G25" s="9">
        <v>297654</v>
      </c>
      <c r="H25" s="12">
        <v>301654</v>
      </c>
    </row>
    <row r="26" spans="1:8">
      <c r="A26" s="15"/>
      <c r="B26" s="10" t="s">
        <v>107</v>
      </c>
      <c r="C26" s="11">
        <v>1266</v>
      </c>
      <c r="D26" s="11">
        <v>0.00947767954063948</v>
      </c>
      <c r="E26" s="11"/>
      <c r="F26" s="6"/>
      <c r="G26" s="9">
        <v>91834</v>
      </c>
      <c r="H26" s="12">
        <v>95834</v>
      </c>
    </row>
    <row r="27" spans="1:8">
      <c r="A27" s="15"/>
      <c r="B27" s="10" t="s">
        <v>145</v>
      </c>
      <c r="C27" s="11">
        <v>4651</v>
      </c>
      <c r="D27" s="11">
        <v>0.0348188685177837</v>
      </c>
      <c r="E27" s="11"/>
      <c r="F27" s="6"/>
      <c r="G27" s="9">
        <v>337409</v>
      </c>
      <c r="H27" s="12">
        <v>335409</v>
      </c>
    </row>
    <row r="28" spans="1:8">
      <c r="A28" s="16"/>
      <c r="B28" s="10" t="s">
        <v>101</v>
      </c>
      <c r="C28" s="11">
        <v>4294</v>
      </c>
      <c r="D28" s="11">
        <v>0.0321462527231484</v>
      </c>
      <c r="E28" s="11"/>
      <c r="F28" s="6"/>
      <c r="G28" s="9">
        <v>311510</v>
      </c>
      <c r="H28" s="12">
        <v>315510</v>
      </c>
    </row>
  </sheetData>
  <mergeCells count="9">
    <mergeCell ref="A1:H1"/>
    <mergeCell ref="E2:G2"/>
    <mergeCell ref="A2:A4"/>
    <mergeCell ref="A5:A18"/>
    <mergeCell ref="A19:A28"/>
    <mergeCell ref="B2:B3"/>
    <mergeCell ref="C2:C3"/>
    <mergeCell ref="D2:D3"/>
    <mergeCell ref="H2: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医保基金补偿经费分配表</vt:lpstr>
      <vt:lpstr>医共体分配表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任立</cp:lastModifiedBy>
  <dcterms:created xsi:type="dcterms:W3CDTF">2023-04-07T02:48:00Z</dcterms:created>
  <dcterms:modified xsi:type="dcterms:W3CDTF">2023-05-30T02:56:41Z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07E30F8176064D18854988AB7E83FE40</vt:lpwstr>
  </property>
  <property fmtid="{D5CDD505-2E9C-101B-9397-08002B2CF9AE}" pid="3" name="KSOProductBuildVer">
    <vt:lpwstr>2052-11.8.2.11718</vt:lpwstr>
  </property>
</Properties>
</file>