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1730"/>
  </bookViews>
  <sheets>
    <sheet name="2023年春学期民办义务教育阶段学生减免学杂费(第二批）明细表" sheetId="3" r:id="rId1"/>
  </sheets>
  <calcPr calcId="144525"/>
</workbook>
</file>

<file path=xl/calcChain.xml><?xml version="1.0" encoding="utf-8"?>
<calcChain xmlns="http://schemas.openxmlformats.org/spreadsheetml/2006/main">
  <c r="H12" i="3"/>
  <c r="G12"/>
  <c r="F12"/>
  <c r="E12"/>
  <c r="D12"/>
  <c r="C12"/>
  <c r="H11"/>
  <c r="H10"/>
  <c r="G10"/>
  <c r="F10"/>
  <c r="H9"/>
  <c r="G9"/>
  <c r="F9"/>
  <c r="H8"/>
  <c r="G8"/>
  <c r="F8"/>
  <c r="H7"/>
  <c r="G7"/>
  <c r="F7"/>
  <c r="H6"/>
  <c r="G6"/>
  <c r="F6"/>
  <c r="H5"/>
  <c r="G5"/>
  <c r="F5"/>
</calcChain>
</file>

<file path=xl/sharedStrings.xml><?xml version="1.0" encoding="utf-8"?>
<sst xmlns="http://schemas.openxmlformats.org/spreadsheetml/2006/main" count="29" uniqueCount="20">
  <si>
    <t>2023年春学期民办义务教育阶段学生减免学杂费(第二批）明细表</t>
  </si>
  <si>
    <t>金额：元</t>
  </si>
  <si>
    <t>序号</t>
  </si>
  <si>
    <t>学校名称</t>
  </si>
  <si>
    <t>拨款学生数</t>
  </si>
  <si>
    <t>公用经费（元）</t>
  </si>
  <si>
    <t>备注</t>
  </si>
  <si>
    <t>小学</t>
  </si>
  <si>
    <t>初中</t>
  </si>
  <si>
    <t>合计</t>
  </si>
  <si>
    <t>舒城县南港实验学校</t>
  </si>
  <si>
    <t>县教育局直接打卡</t>
  </si>
  <si>
    <t>新滨湖寿春实验学校</t>
  </si>
  <si>
    <t>仁峰实验学校</t>
  </si>
  <si>
    <t>育才学校</t>
  </si>
  <si>
    <t>舒城县晓天七星学校</t>
  </si>
  <si>
    <t>舒城县七星学校</t>
  </si>
  <si>
    <t>舒城县春蕾特殊儿童
康复学校</t>
  </si>
  <si>
    <t>拨款到学校</t>
  </si>
  <si>
    <t xml:space="preserve">    注：拨款学生数按照春学期在籍在校学生数确定。标准：小学增加35元/人/学期，初中增加45元/人/学期。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</si>
</sst>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Microsoft Sans Serif"/>
      <family val="2"/>
    </font>
    <font>
      <sz val="12"/>
      <name val="黑体"/>
      <charset val="134"/>
    </font>
    <font>
      <sz val="12"/>
      <color indexed="8"/>
      <name val="黑体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</font>
    <font>
      <sz val="10"/>
      <name val="Microsoft Sans Serif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7" fillId="0" borderId="0"/>
    <xf numFmtId="0" fontId="1" fillId="0" borderId="0">
      <protection locked="0"/>
    </xf>
    <xf numFmtId="0" fontId="1" fillId="0" borderId="0">
      <protection locked="0"/>
    </xf>
    <xf numFmtId="0" fontId="14" fillId="0" borderId="0">
      <alignment vertical="center"/>
    </xf>
    <xf numFmtId="0" fontId="17" fillId="0" borderId="0"/>
    <xf numFmtId="0" fontId="18" fillId="0" borderId="0"/>
    <xf numFmtId="0" fontId="14" fillId="0" borderId="0"/>
    <xf numFmtId="0" fontId="1" fillId="0" borderId="0"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3" fillId="0" borderId="0">
      <alignment vertical="center"/>
    </xf>
    <xf numFmtId="0" fontId="8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8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7" fillId="0" borderId="0">
      <alignment vertical="center"/>
    </xf>
    <xf numFmtId="0" fontId="1" fillId="0" borderId="0">
      <protection locked="0"/>
    </xf>
    <xf numFmtId="0" fontId="19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8" fillId="0" borderId="0"/>
    <xf numFmtId="0" fontId="18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8" fillId="0" borderId="0" applyBorder="0"/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8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94">
    <cellStyle name="常规" xfId="0" builtinId="0"/>
    <cellStyle name="常规 10" xfId="31"/>
    <cellStyle name="常规 10 2" xfId="89"/>
    <cellStyle name="常规 10 2 2 2 2" xfId="73"/>
    <cellStyle name="常规 10 2 4" xfId="90"/>
    <cellStyle name="常规 10 2 4 2" xfId="92"/>
    <cellStyle name="常规 10 3" xfId="5"/>
    <cellStyle name="常规 10 3 2 2" xfId="78"/>
    <cellStyle name="常规 10 7" xfId="62"/>
    <cellStyle name="常规 11" xfId="76"/>
    <cellStyle name="常规 11 2" xfId="60"/>
    <cellStyle name="常规 11 2 2" xfId="72"/>
    <cellStyle name="常规 11 2 2 2 4" xfId="6"/>
    <cellStyle name="常规 11 2 2 3" xfId="77"/>
    <cellStyle name="常规 12 3" xfId="82"/>
    <cellStyle name="常规 13" xfId="80"/>
    <cellStyle name="常规 14" xfId="46"/>
    <cellStyle name="常规 15" xfId="34"/>
    <cellStyle name="常规 15 3 2 4 2 2" xfId="91"/>
    <cellStyle name="常规 16" xfId="55"/>
    <cellStyle name="常规 17" xfId="29"/>
    <cellStyle name="常规 19" xfId="67"/>
    <cellStyle name="常规 2" xfId="18"/>
    <cellStyle name="常规 2 10" xfId="43"/>
    <cellStyle name="常规 2 2" xfId="17"/>
    <cellStyle name="常规 2 2 2" xfId="66"/>
    <cellStyle name="常规 2 2 2 2" xfId="71"/>
    <cellStyle name="常规 2 2 2 2 3 2 3" xfId="84"/>
    <cellStyle name="常规 2 2 2 4 2" xfId="83"/>
    <cellStyle name="常规 2 4 2 2" xfId="75"/>
    <cellStyle name="常规 2 4 2 2 5" xfId="64"/>
    <cellStyle name="常规 2 5" xfId="81"/>
    <cellStyle name="常规 20" xfId="35"/>
    <cellStyle name="常规 20 2" xfId="32"/>
    <cellStyle name="常规 20 2 4" xfId="42"/>
    <cellStyle name="常规 20 3" xfId="33"/>
    <cellStyle name="常规 20 4 2" xfId="7"/>
    <cellStyle name="常规 22" xfId="30"/>
    <cellStyle name="常规 23" xfId="41"/>
    <cellStyle name="常规 23 7" xfId="63"/>
    <cellStyle name="常规 24" xfId="68"/>
    <cellStyle name="常规 26" xfId="15"/>
    <cellStyle name="常规 27" xfId="44"/>
    <cellStyle name="常规 29" xfId="51"/>
    <cellStyle name="常规 3" xfId="20"/>
    <cellStyle name="常规 3 11" xfId="14"/>
    <cellStyle name="常规 3 2" xfId="93"/>
    <cellStyle name="常规 31" xfId="16"/>
    <cellStyle name="常规 32" xfId="45"/>
    <cellStyle name="常规 33" xfId="87"/>
    <cellStyle name="常规 38" xfId="27"/>
    <cellStyle name="常规 39" xfId="3"/>
    <cellStyle name="常规 4" xfId="19"/>
    <cellStyle name="常规 4 11" xfId="13"/>
    <cellStyle name="常规 4 12" xfId="10"/>
    <cellStyle name="常规 4 2" xfId="23"/>
    <cellStyle name="常规 4 2 2" xfId="2"/>
    <cellStyle name="常规 4 4" xfId="1"/>
    <cellStyle name="常规 4 6" xfId="48"/>
    <cellStyle name="常规 4 7" xfId="69"/>
    <cellStyle name="常规 4 7 2" xfId="86"/>
    <cellStyle name="常规 4 7 2 2 4" xfId="88"/>
    <cellStyle name="常规 40" xfId="74"/>
    <cellStyle name="常规 43" xfId="28"/>
    <cellStyle name="常规 44" xfId="4"/>
    <cellStyle name="常规 45" xfId="39"/>
    <cellStyle name="常规 46" xfId="49"/>
    <cellStyle name="常规 47" xfId="25"/>
    <cellStyle name="常规 48" xfId="56"/>
    <cellStyle name="常规 49" xfId="38"/>
    <cellStyle name="常规 5" xfId="22"/>
    <cellStyle name="常规 5 2" xfId="11"/>
    <cellStyle name="常规 5 2 2 4 2" xfId="37"/>
    <cellStyle name="常规 50" xfId="40"/>
    <cellStyle name="常规 51" xfId="50"/>
    <cellStyle name="常规 52" xfId="26"/>
    <cellStyle name="常规 6" xfId="9"/>
    <cellStyle name="常规 6 10" xfId="21"/>
    <cellStyle name="常规 6 4" xfId="57"/>
    <cellStyle name="常规 61" xfId="36"/>
    <cellStyle name="常规 62" xfId="53"/>
    <cellStyle name="常规 63" xfId="59"/>
    <cellStyle name="常规 7" xfId="24"/>
    <cellStyle name="常规 7 2 2 2 3" xfId="85"/>
    <cellStyle name="常规 71" xfId="58"/>
    <cellStyle name="常规 72" xfId="52"/>
    <cellStyle name="常规 8" xfId="12"/>
    <cellStyle name="常规 8 2 6 2" xfId="65"/>
    <cellStyle name="常规 81" xfId="47"/>
    <cellStyle name="常规 84" xfId="8"/>
    <cellStyle name="常规 87" xfId="54"/>
    <cellStyle name="常规 9" xfId="61"/>
    <cellStyle name="常规 9 2" xfId="79"/>
    <cellStyle name="常规 9 2 4 2 4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4"/>
  <sheetViews>
    <sheetView tabSelected="1" workbookViewId="0">
      <selection activeCell="K10" sqref="K10"/>
    </sheetView>
  </sheetViews>
  <sheetFormatPr defaultColWidth="9" defaultRowHeight="14.25"/>
  <cols>
    <col min="1" max="1" width="4.625" style="2" customWidth="1"/>
    <col min="2" max="2" width="18.75" style="3" customWidth="1"/>
    <col min="3" max="4" width="5.875" style="1" customWidth="1"/>
    <col min="5" max="6" width="7.625" style="1" customWidth="1"/>
    <col min="7" max="7" width="9.375" style="1" customWidth="1"/>
    <col min="8" max="8" width="8.75" style="1" customWidth="1"/>
    <col min="9" max="9" width="15.875" style="1" customWidth="1"/>
    <col min="10" max="16383" width="9" style="1"/>
  </cols>
  <sheetData>
    <row r="1" spans="1:10" s="1" customFormat="1" ht="36.950000000000003" customHeight="1">
      <c r="A1" s="16" t="s">
        <v>0</v>
      </c>
      <c r="B1" s="17"/>
      <c r="C1" s="16"/>
      <c r="D1" s="16"/>
      <c r="E1" s="16"/>
      <c r="F1" s="16"/>
      <c r="G1" s="16"/>
      <c r="H1" s="16"/>
      <c r="I1" s="16"/>
    </row>
    <row r="2" spans="1:10" s="1" customFormat="1" ht="17.100000000000001" customHeight="1">
      <c r="A2" s="2"/>
      <c r="B2" s="4"/>
      <c r="C2" s="5"/>
      <c r="D2" s="5"/>
      <c r="E2" s="6"/>
      <c r="F2" s="4"/>
      <c r="G2" s="18" t="s">
        <v>1</v>
      </c>
      <c r="H2" s="18"/>
      <c r="I2" s="18"/>
    </row>
    <row r="3" spans="1:10" s="1" customFormat="1" ht="50.1" customHeight="1">
      <c r="A3" s="21" t="s">
        <v>2</v>
      </c>
      <c r="B3" s="22" t="s">
        <v>3</v>
      </c>
      <c r="C3" s="19" t="s">
        <v>4</v>
      </c>
      <c r="D3" s="19"/>
      <c r="E3" s="19"/>
      <c r="F3" s="19" t="s">
        <v>5</v>
      </c>
      <c r="G3" s="19"/>
      <c r="H3" s="19"/>
      <c r="I3" s="23" t="s">
        <v>6</v>
      </c>
    </row>
    <row r="4" spans="1:10" s="1" customFormat="1" ht="50.1" customHeight="1">
      <c r="A4" s="21"/>
      <c r="B4" s="22"/>
      <c r="C4" s="7" t="s">
        <v>7</v>
      </c>
      <c r="D4" s="7" t="s">
        <v>8</v>
      </c>
      <c r="E4" s="7" t="s">
        <v>9</v>
      </c>
      <c r="F4" s="7" t="s">
        <v>7</v>
      </c>
      <c r="G4" s="7" t="s">
        <v>8</v>
      </c>
      <c r="H4" s="7" t="s">
        <v>9</v>
      </c>
      <c r="I4" s="23"/>
    </row>
    <row r="5" spans="1:10" s="1" customFormat="1" ht="50.1" customHeight="1">
      <c r="A5" s="8">
        <v>1</v>
      </c>
      <c r="B5" s="9" t="s">
        <v>10</v>
      </c>
      <c r="C5" s="10">
        <v>629</v>
      </c>
      <c r="D5" s="10">
        <v>678</v>
      </c>
      <c r="E5" s="10">
        <v>1307</v>
      </c>
      <c r="F5" s="10">
        <f t="shared" ref="F5:F10" si="0">C5*35</f>
        <v>22015</v>
      </c>
      <c r="G5" s="10">
        <f t="shared" ref="G5:G10" si="1">D5*45</f>
        <v>30510</v>
      </c>
      <c r="H5" s="10">
        <f t="shared" ref="H5:H11" si="2">F5+G5</f>
        <v>52525</v>
      </c>
      <c r="I5" s="13" t="s">
        <v>11</v>
      </c>
    </row>
    <row r="6" spans="1:10" s="1" customFormat="1" ht="50.1" customHeight="1">
      <c r="A6" s="8">
        <v>2</v>
      </c>
      <c r="B6" s="9" t="s">
        <v>12</v>
      </c>
      <c r="C6" s="10">
        <v>424</v>
      </c>
      <c r="D6" s="10">
        <v>802</v>
      </c>
      <c r="E6" s="10">
        <v>1226</v>
      </c>
      <c r="F6" s="10">
        <f t="shared" si="0"/>
        <v>14840</v>
      </c>
      <c r="G6" s="10">
        <f t="shared" si="1"/>
        <v>36090</v>
      </c>
      <c r="H6" s="10">
        <f t="shared" si="2"/>
        <v>50930</v>
      </c>
      <c r="I6" s="13" t="s">
        <v>11</v>
      </c>
    </row>
    <row r="7" spans="1:10" s="1" customFormat="1" ht="50.1" customHeight="1">
      <c r="A7" s="8">
        <v>3</v>
      </c>
      <c r="B7" s="9" t="s">
        <v>13</v>
      </c>
      <c r="C7" s="10">
        <v>398</v>
      </c>
      <c r="D7" s="10">
        <v>1296</v>
      </c>
      <c r="E7" s="10">
        <v>1694</v>
      </c>
      <c r="F7" s="10">
        <f t="shared" si="0"/>
        <v>13930</v>
      </c>
      <c r="G7" s="10">
        <f t="shared" si="1"/>
        <v>58320</v>
      </c>
      <c r="H7" s="10">
        <f t="shared" si="2"/>
        <v>72250</v>
      </c>
      <c r="I7" s="13" t="s">
        <v>11</v>
      </c>
    </row>
    <row r="8" spans="1:10" s="1" customFormat="1" ht="50.1" customHeight="1">
      <c r="A8" s="8">
        <v>4</v>
      </c>
      <c r="B8" s="9" t="s">
        <v>14</v>
      </c>
      <c r="C8" s="10">
        <v>24</v>
      </c>
      <c r="D8" s="10">
        <v>37</v>
      </c>
      <c r="E8" s="10">
        <v>61</v>
      </c>
      <c r="F8" s="10">
        <f t="shared" si="0"/>
        <v>840</v>
      </c>
      <c r="G8" s="10">
        <f t="shared" si="1"/>
        <v>1665</v>
      </c>
      <c r="H8" s="10">
        <f t="shared" si="2"/>
        <v>2505</v>
      </c>
      <c r="I8" s="13" t="s">
        <v>11</v>
      </c>
      <c r="J8" s="14"/>
    </row>
    <row r="9" spans="1:10" s="1" customFormat="1" ht="50.1" customHeight="1">
      <c r="A9" s="8">
        <v>5</v>
      </c>
      <c r="B9" s="9" t="s">
        <v>15</v>
      </c>
      <c r="C9" s="10">
        <v>56</v>
      </c>
      <c r="D9" s="10">
        <v>454</v>
      </c>
      <c r="E9" s="10">
        <v>510</v>
      </c>
      <c r="F9" s="10">
        <f t="shared" si="0"/>
        <v>1960</v>
      </c>
      <c r="G9" s="10">
        <f t="shared" si="1"/>
        <v>20430</v>
      </c>
      <c r="H9" s="10">
        <f t="shared" si="2"/>
        <v>22390</v>
      </c>
      <c r="I9" s="13" t="s">
        <v>11</v>
      </c>
      <c r="J9" s="14"/>
    </row>
    <row r="10" spans="1:10" s="1" customFormat="1" ht="50.1" customHeight="1">
      <c r="A10" s="8">
        <v>6</v>
      </c>
      <c r="B10" s="9" t="s">
        <v>16</v>
      </c>
      <c r="C10" s="10">
        <v>131</v>
      </c>
      <c r="D10" s="10">
        <v>1082</v>
      </c>
      <c r="E10" s="10">
        <v>1213</v>
      </c>
      <c r="F10" s="10">
        <f t="shared" si="0"/>
        <v>4585</v>
      </c>
      <c r="G10" s="10">
        <f t="shared" si="1"/>
        <v>48690</v>
      </c>
      <c r="H10" s="10">
        <f t="shared" si="2"/>
        <v>53275</v>
      </c>
      <c r="I10" s="13" t="s">
        <v>11</v>
      </c>
    </row>
    <row r="11" spans="1:10" s="1" customFormat="1" ht="50.1" customHeight="1">
      <c r="A11" s="24">
        <v>7</v>
      </c>
      <c r="B11" s="25" t="s">
        <v>17</v>
      </c>
      <c r="C11" s="25">
        <v>84</v>
      </c>
      <c r="D11" s="25"/>
      <c r="E11" s="25">
        <v>84</v>
      </c>
      <c r="F11" s="25"/>
      <c r="G11" s="25"/>
      <c r="H11" s="25">
        <f t="shared" si="2"/>
        <v>0</v>
      </c>
      <c r="I11" s="26" t="s">
        <v>18</v>
      </c>
    </row>
    <row r="12" spans="1:10" s="1" customFormat="1" ht="50.1" customHeight="1">
      <c r="A12" s="8"/>
      <c r="B12" s="11" t="s">
        <v>9</v>
      </c>
      <c r="C12" s="11">
        <f t="shared" ref="C12:H12" si="3">SUM(C5:C11)</f>
        <v>1746</v>
      </c>
      <c r="D12" s="11">
        <f t="shared" si="3"/>
        <v>4349</v>
      </c>
      <c r="E12" s="11">
        <f t="shared" si="3"/>
        <v>6095</v>
      </c>
      <c r="F12" s="11">
        <f t="shared" si="3"/>
        <v>58170</v>
      </c>
      <c r="G12" s="11">
        <f t="shared" si="3"/>
        <v>195705</v>
      </c>
      <c r="H12" s="11">
        <f t="shared" si="3"/>
        <v>253875</v>
      </c>
      <c r="I12" s="15"/>
    </row>
    <row r="13" spans="1:10" s="1" customFormat="1">
      <c r="A13" s="12"/>
      <c r="B13" s="12"/>
      <c r="C13" s="12"/>
      <c r="D13" s="12"/>
      <c r="E13" s="12"/>
      <c r="F13" s="12"/>
      <c r="G13" s="12"/>
      <c r="H13" s="12"/>
      <c r="I13" s="12"/>
    </row>
    <row r="14" spans="1:10" s="1" customFormat="1" ht="50.1" customHeight="1">
      <c r="A14" s="20" t="s">
        <v>19</v>
      </c>
      <c r="B14" s="20"/>
      <c r="C14" s="20"/>
      <c r="D14" s="20"/>
      <c r="E14" s="20"/>
      <c r="F14" s="20"/>
      <c r="G14" s="20"/>
      <c r="H14" s="20"/>
      <c r="I14" s="20"/>
    </row>
  </sheetData>
  <mergeCells count="8">
    <mergeCell ref="A1:I1"/>
    <mergeCell ref="G2:I2"/>
    <mergeCell ref="C3:E3"/>
    <mergeCell ref="F3:H3"/>
    <mergeCell ref="A14:I14"/>
    <mergeCell ref="A3:A4"/>
    <mergeCell ref="B3:B4"/>
    <mergeCell ref="I3:I4"/>
  </mergeCells>
  <phoneticPr fontId="2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2023年春学期民办义务教育阶段学生减免学杂费(第二批）明细表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付红霞</dc:creator>
  <cp:lastModifiedBy>gyb1</cp:lastModifiedBy>
  <dcterms:created xsi:type="dcterms:W3CDTF">2023-04-09T00:24:00Z</dcterms:created>
  <dcterms:modified xsi:type="dcterms:W3CDTF">2023-08-14T06:45:21Z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F8E6ADD2CD1C44018A4CED03E48F008D_13</vt:lpwstr>
  </property>
  <property fmtid="{D5CDD505-2E9C-101B-9397-08002B2CF9AE}" pid="3" name="KSOProductBuildVer">
    <vt:lpwstr>2052-11.1.0.14309</vt:lpwstr>
  </property>
</Properties>
</file>