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Sheet1!$A$2:$H$87</definedName>
  </definedNames>
  <calcPr calcId="144525"/>
</workbook>
</file>

<file path=xl/sharedStrings.xml><?xml version="1.0" encoding="utf-8"?>
<sst xmlns="http://schemas.openxmlformats.org/spreadsheetml/2006/main" count="604" uniqueCount="325">
  <si>
    <t>2023年地方补贴茶园机械完成情况</t>
  </si>
  <si>
    <t>序号</t>
  </si>
  <si>
    <t>购机主体</t>
  </si>
  <si>
    <t>地址</t>
  </si>
  <si>
    <t>机械名称</t>
  </si>
  <si>
    <t>台套</t>
  </si>
  <si>
    <t>售价(万元)</t>
  </si>
  <si>
    <t>购置补贴额
（万元）</t>
  </si>
  <si>
    <t>备注</t>
  </si>
  <si>
    <t>张卫东</t>
  </si>
  <si>
    <t>河棚镇岚冲村</t>
  </si>
  <si>
    <t>茶树修剪机</t>
  </si>
  <si>
    <t>石平才</t>
  </si>
  <si>
    <t>河棚镇泉石村</t>
  </si>
  <si>
    <t>郭其勤</t>
  </si>
  <si>
    <t>河棚镇叶榜村</t>
  </si>
  <si>
    <t>方志明</t>
  </si>
  <si>
    <t>庐镇乡小街村</t>
  </si>
  <si>
    <t>路白林</t>
  </si>
  <si>
    <t>庐镇乡柳林村</t>
  </si>
  <si>
    <t>便携式锄草机</t>
  </si>
  <si>
    <t>杜传章</t>
  </si>
  <si>
    <t>南港镇东衖村</t>
  </si>
  <si>
    <t>杜公存</t>
  </si>
  <si>
    <t>徐光斌</t>
  </si>
  <si>
    <t>杜公海</t>
  </si>
  <si>
    <t>徐世忠</t>
  </si>
  <si>
    <t>方武胜</t>
  </si>
  <si>
    <t>倪晋友</t>
  </si>
  <si>
    <t>杨邦余</t>
  </si>
  <si>
    <t>刘有付</t>
  </si>
  <si>
    <t>刘有福</t>
  </si>
  <si>
    <t>陈玉菊</t>
  </si>
  <si>
    <t>刘世后</t>
  </si>
  <si>
    <t>汪桂花</t>
  </si>
  <si>
    <t>盛井友</t>
  </si>
  <si>
    <t>汤池镇金盆村</t>
  </si>
  <si>
    <t>倪明</t>
  </si>
  <si>
    <t>马洪柱</t>
  </si>
  <si>
    <t>常前针</t>
  </si>
  <si>
    <t>汤池镇常院村</t>
  </si>
  <si>
    <t>常维春</t>
  </si>
  <si>
    <t>汪精明</t>
  </si>
  <si>
    <t>王友青</t>
  </si>
  <si>
    <t>李直稳</t>
  </si>
  <si>
    <t>汤池镇镜石村</t>
  </si>
  <si>
    <t>王华流</t>
  </si>
  <si>
    <t>汤池镇龙眠村</t>
  </si>
  <si>
    <t>柯昌春</t>
  </si>
  <si>
    <t>倪渐合</t>
  </si>
  <si>
    <t>柯向挺</t>
  </si>
  <si>
    <t>王友平</t>
  </si>
  <si>
    <t>李之应</t>
  </si>
  <si>
    <t>汤池镇中社村</t>
  </si>
  <si>
    <t>陈林</t>
  </si>
  <si>
    <t>华黎明</t>
  </si>
  <si>
    <t>柯万信</t>
  </si>
  <si>
    <t>朱来璋</t>
  </si>
  <si>
    <t>倪晋明</t>
  </si>
  <si>
    <t>邓龙云</t>
  </si>
  <si>
    <t>鲍来文</t>
  </si>
  <si>
    <t>胡德伍</t>
  </si>
  <si>
    <t>吴岳松</t>
  </si>
  <si>
    <t>吴伏堂</t>
  </si>
  <si>
    <t>黄庭华</t>
  </si>
  <si>
    <t>晓天镇
舒安村</t>
  </si>
  <si>
    <t>3CXD-750B电动茶树修剪机</t>
  </si>
  <si>
    <t>陈桂余</t>
  </si>
  <si>
    <t>晓天镇
双河村</t>
  </si>
  <si>
    <t>查义珠</t>
  </si>
  <si>
    <t>晓天镇
查湾村</t>
  </si>
  <si>
    <t>朱读言</t>
  </si>
  <si>
    <t>晓天镇
龙井村</t>
  </si>
  <si>
    <t>朱读明</t>
  </si>
  <si>
    <t>叶世龙</t>
  </si>
  <si>
    <t>朱读昌</t>
  </si>
  <si>
    <t>朱读社</t>
  </si>
  <si>
    <t>朱读启</t>
  </si>
  <si>
    <t>洪世发</t>
  </si>
  <si>
    <t>晓天镇
真仁村</t>
  </si>
  <si>
    <t>洪林</t>
  </si>
  <si>
    <t>李开明</t>
  </si>
  <si>
    <t>晓天镇
白桑园村</t>
  </si>
  <si>
    <t>储成菊</t>
  </si>
  <si>
    <t>晓天镇
三元村</t>
  </si>
  <si>
    <t>杨点云</t>
  </si>
  <si>
    <t>许国华</t>
  </si>
  <si>
    <t>刘刚</t>
  </si>
  <si>
    <t>董树存</t>
  </si>
  <si>
    <t>晓天镇
郭冲村</t>
  </si>
  <si>
    <t>3CD-30Q电动采茶机</t>
  </si>
  <si>
    <t>程从发</t>
  </si>
  <si>
    <t>刘飞</t>
  </si>
  <si>
    <t>晓天镇
汪冲村</t>
  </si>
  <si>
    <t>江吉圣</t>
  </si>
  <si>
    <t>杨兴文</t>
  </si>
  <si>
    <t>朱学梅</t>
  </si>
  <si>
    <t>晓天镇
褚河村</t>
  </si>
  <si>
    <t>刘同兵</t>
  </si>
  <si>
    <t>许思朝</t>
  </si>
  <si>
    <t>晓天镇舒川村</t>
  </si>
  <si>
    <t>华金潮</t>
  </si>
  <si>
    <t>晓天镇苏坪村</t>
  </si>
  <si>
    <t>冯治国</t>
  </si>
  <si>
    <t>晓天镇白桑园村</t>
  </si>
  <si>
    <t>秦兴秀</t>
  </si>
  <si>
    <t>晓天镇三元村</t>
  </si>
  <si>
    <t>李友根</t>
  </si>
  <si>
    <t>晓天镇朱河村</t>
  </si>
  <si>
    <t>3CXD-751B电动茶树修剪机</t>
  </si>
  <si>
    <t>余同胜</t>
  </si>
  <si>
    <t>晓天镇苏平村</t>
  </si>
  <si>
    <t>余本圣</t>
  </si>
  <si>
    <t>彭代平</t>
  </si>
  <si>
    <t>晓天镇双河村</t>
  </si>
  <si>
    <t>班朋飞</t>
  </si>
  <si>
    <t>晓天镇龙潭村</t>
  </si>
  <si>
    <t>汪之艮</t>
  </si>
  <si>
    <t>晓天镇郭冲村</t>
  </si>
  <si>
    <t>丁邦柱</t>
  </si>
  <si>
    <t>仰期友</t>
  </si>
  <si>
    <t>晓天镇舒安村</t>
  </si>
  <si>
    <t>张继宗</t>
  </si>
  <si>
    <t>张仰华</t>
  </si>
  <si>
    <t>彭来云</t>
  </si>
  <si>
    <t>朱官海</t>
  </si>
  <si>
    <t>晓天镇舒兴村</t>
  </si>
  <si>
    <t>OW-CC430G便携式锄草机</t>
  </si>
  <si>
    <t>褚进银</t>
  </si>
  <si>
    <t>晓天镇褚河村</t>
  </si>
  <si>
    <t>余一松</t>
  </si>
  <si>
    <t>冯宏杰</t>
  </si>
  <si>
    <t>3CX-650D电动茶树修剪机</t>
  </si>
  <si>
    <t>2023年地方补贴粮食机械完成情况</t>
  </si>
  <si>
    <t>束克照</t>
  </si>
  <si>
    <t>团结</t>
  </si>
  <si>
    <t>复式开沟机</t>
  </si>
  <si>
    <t>蒋凤凯</t>
  </si>
  <si>
    <t>舒平</t>
  </si>
  <si>
    <t>余仁邦</t>
  </si>
  <si>
    <t>孔堰</t>
  </si>
  <si>
    <t>汪存杰</t>
  </si>
  <si>
    <t>徐士福</t>
  </si>
  <si>
    <t>祝井</t>
  </si>
  <si>
    <t>舒城县柏林乡吴本明家庭农场</t>
  </si>
  <si>
    <t>双塘</t>
  </si>
  <si>
    <t>复合播种机</t>
  </si>
  <si>
    <t>包世艮</t>
  </si>
  <si>
    <t>付墩</t>
  </si>
  <si>
    <t>杨邦祥</t>
  </si>
  <si>
    <t>吴家国</t>
  </si>
  <si>
    <t>石井</t>
  </si>
  <si>
    <t>谢正君</t>
  </si>
  <si>
    <t>宋圩</t>
  </si>
  <si>
    <t>邓岭</t>
  </si>
  <si>
    <t>吴本安</t>
  </si>
  <si>
    <t>袁塘</t>
  </si>
  <si>
    <t>夏志勇</t>
  </si>
  <si>
    <t>双墩</t>
  </si>
  <si>
    <t>秸秆粉碎还田机</t>
  </si>
  <si>
    <t>舒城县叶庄养殖农场</t>
  </si>
  <si>
    <t>下河</t>
  </si>
  <si>
    <t>打捆机</t>
  </si>
  <si>
    <t>吴方山</t>
  </si>
  <si>
    <t>城南</t>
  </si>
  <si>
    <t>徐海波</t>
  </si>
  <si>
    <t>河镇</t>
  </si>
  <si>
    <t>高俊</t>
  </si>
  <si>
    <t>东苑</t>
  </si>
  <si>
    <t>徐劲松</t>
  </si>
  <si>
    <t>西门巷</t>
  </si>
  <si>
    <t>旋耕播种机</t>
  </si>
  <si>
    <t>杨明宝</t>
  </si>
  <si>
    <t>马河口</t>
  </si>
  <si>
    <t>王德元</t>
  </si>
  <si>
    <t>舒玉</t>
  </si>
  <si>
    <t>周大云</t>
  </si>
  <si>
    <t>七星</t>
  </si>
  <si>
    <t>谢育芳</t>
  </si>
  <si>
    <t>徐志宏</t>
  </si>
  <si>
    <t>城关春秋路5-3-327</t>
  </si>
  <si>
    <t>陈模稳</t>
  </si>
  <si>
    <t>中原</t>
  </si>
  <si>
    <t>许海波</t>
  </si>
  <si>
    <t>兴隆</t>
  </si>
  <si>
    <t>郭明凡</t>
  </si>
  <si>
    <t>万善</t>
  </si>
  <si>
    <t>汪腾飞</t>
  </si>
  <si>
    <t>柏家岗</t>
  </si>
  <si>
    <t>陈德安</t>
  </si>
  <si>
    <t>洪宕</t>
  </si>
  <si>
    <t>赵忠金</t>
  </si>
  <si>
    <t>七门堰</t>
  </si>
  <si>
    <t>舒城县干汊河镇
稻谷飘香家庭农场</t>
  </si>
  <si>
    <t>莲墩</t>
  </si>
  <si>
    <t>佘迎春</t>
  </si>
  <si>
    <t>西垱</t>
  </si>
  <si>
    <t>谈伟</t>
  </si>
  <si>
    <t>韩湾</t>
  </si>
  <si>
    <t>张友文</t>
  </si>
  <si>
    <t>朝阳</t>
  </si>
  <si>
    <t>朱昌全</t>
  </si>
  <si>
    <t>龙山</t>
  </si>
  <si>
    <t>舒城县杭埠中牧家庭农场</t>
  </si>
  <si>
    <t>保靖</t>
  </si>
  <si>
    <t>倪寿军</t>
  </si>
  <si>
    <t>薛泊</t>
  </si>
  <si>
    <t>何齐春</t>
  </si>
  <si>
    <t>后河</t>
  </si>
  <si>
    <t>张永生</t>
  </si>
  <si>
    <t>六圩</t>
  </si>
  <si>
    <t>李小丰</t>
  </si>
  <si>
    <t>培育</t>
  </si>
  <si>
    <t>乔梦霞</t>
  </si>
  <si>
    <t>汪圩</t>
  </si>
  <si>
    <t>赵济高</t>
  </si>
  <si>
    <t>旋耕开沟机</t>
  </si>
  <si>
    <t>赵燕午</t>
  </si>
  <si>
    <t>杭南</t>
  </si>
  <si>
    <t>沈国付</t>
  </si>
  <si>
    <t>新民</t>
  </si>
  <si>
    <t>胡学稳</t>
  </si>
  <si>
    <t>青墩</t>
  </si>
  <si>
    <t>杨必文</t>
  </si>
  <si>
    <t>周自俊</t>
  </si>
  <si>
    <t>鹿起</t>
  </si>
  <si>
    <t>杨自发</t>
  </si>
  <si>
    <t>公义</t>
  </si>
  <si>
    <t>方立国</t>
  </si>
  <si>
    <t>沙埂</t>
  </si>
  <si>
    <t>王永华</t>
  </si>
  <si>
    <t>金星</t>
  </si>
  <si>
    <t>舒城县南港镇傲生家庭农场</t>
  </si>
  <si>
    <t>龙潭</t>
  </si>
  <si>
    <t>祝延志</t>
  </si>
  <si>
    <t>祝春生</t>
  </si>
  <si>
    <t>朱传照</t>
  </si>
  <si>
    <t>落凤岗</t>
  </si>
  <si>
    <t>张爱生</t>
  </si>
  <si>
    <t>王光存</t>
  </si>
  <si>
    <t>过弯存</t>
  </si>
  <si>
    <t>舒城县过湾现代农业种植专业合作社</t>
  </si>
  <si>
    <t>舒城钱大山农民专业合作社</t>
  </si>
  <si>
    <t>韩桥</t>
  </si>
  <si>
    <t>徐志长</t>
  </si>
  <si>
    <t>五里桥</t>
  </si>
  <si>
    <t>黄书节</t>
  </si>
  <si>
    <t>完备</t>
  </si>
  <si>
    <t>张成凡</t>
  </si>
  <si>
    <t>舒城县千人桥镇童畈农机作业专业合作社</t>
  </si>
  <si>
    <t>童畈</t>
  </si>
  <si>
    <t>黄志</t>
  </si>
  <si>
    <t>束学福</t>
  </si>
  <si>
    <t>千人桥</t>
  </si>
  <si>
    <t>谈从军</t>
  </si>
  <si>
    <t>韦九平</t>
  </si>
  <si>
    <t>安徽粮舍生态农业专业合作社</t>
  </si>
  <si>
    <t>黄城村</t>
  </si>
  <si>
    <t>梁梅华</t>
  </si>
  <si>
    <t>太岗村</t>
  </si>
  <si>
    <t>李用忠</t>
  </si>
  <si>
    <t>兴丰</t>
  </si>
  <si>
    <t>舒城县荣光家庭农场</t>
  </si>
  <si>
    <t>鲍桥</t>
  </si>
  <si>
    <t>奚俊</t>
  </si>
  <si>
    <t>舒胜</t>
  </si>
  <si>
    <t>孔维明</t>
  </si>
  <si>
    <t>下三</t>
  </si>
  <si>
    <t>谢章义</t>
  </si>
  <si>
    <t>何店</t>
  </si>
  <si>
    <t>包海山</t>
  </si>
  <si>
    <t>转水湾</t>
  </si>
  <si>
    <t>王多咬</t>
  </si>
  <si>
    <t>观山</t>
  </si>
  <si>
    <t>王先胜</t>
  </si>
  <si>
    <t>枫岭</t>
  </si>
  <si>
    <t>汪本仓</t>
  </si>
  <si>
    <t>杨岭</t>
  </si>
  <si>
    <t>祖同水</t>
  </si>
  <si>
    <t>胡圣传</t>
  </si>
  <si>
    <t>龙王庙</t>
  </si>
  <si>
    <t>许文明</t>
  </si>
  <si>
    <t>三拐</t>
  </si>
  <si>
    <t>周先荣</t>
  </si>
  <si>
    <t>任永年</t>
  </si>
  <si>
    <t>镜石</t>
  </si>
  <si>
    <t>张正傲</t>
  </si>
  <si>
    <t>窑墩</t>
  </si>
  <si>
    <t>李华友</t>
  </si>
  <si>
    <t>黄岗</t>
  </si>
  <si>
    <t>秦兴德</t>
  </si>
  <si>
    <t>邱岗</t>
  </si>
  <si>
    <t>舒城县棠树乡祥存家庭农场</t>
  </si>
  <si>
    <t>烽西</t>
  </si>
  <si>
    <t>舒城源松种植农民专业合作社</t>
  </si>
  <si>
    <t>寒塘</t>
  </si>
  <si>
    <t>舒城县棠树乡东虎家庭农场</t>
  </si>
  <si>
    <t>新安</t>
  </si>
  <si>
    <t>舒城县本武农机专业合作社</t>
  </si>
  <si>
    <t>张广旭</t>
  </si>
  <si>
    <t>西塘</t>
  </si>
  <si>
    <t>孙庆元</t>
  </si>
  <si>
    <t>舒城县板法农业科技发展有限责任公司</t>
  </si>
  <si>
    <t>荷花</t>
  </si>
  <si>
    <t>舒城县万佛湖镇春明黄牛养殖场</t>
  </si>
  <si>
    <t>羊山</t>
  </si>
  <si>
    <t>廖自虎</t>
  </si>
  <si>
    <t>范店</t>
  </si>
  <si>
    <t>舒城县和顺家庭农场</t>
  </si>
  <si>
    <t>友谊</t>
  </si>
  <si>
    <t>林道银</t>
  </si>
  <si>
    <t>舒城县文禾种植专业合作社</t>
  </si>
  <si>
    <t>白畈</t>
  </si>
  <si>
    <t>查贵庭</t>
  </si>
  <si>
    <t>虬冲</t>
  </si>
  <si>
    <t>舒城县五显镇显杨村股份经济合作社</t>
  </si>
  <si>
    <t>显杨</t>
  </si>
  <si>
    <t>舒城县清塘项冲农业发展有限责任公司</t>
  </si>
  <si>
    <t>清塘</t>
  </si>
  <si>
    <t>丁邦付</t>
  </si>
  <si>
    <t>东岗</t>
  </si>
  <si>
    <t>苏成银</t>
  </si>
  <si>
    <t>李堰</t>
  </si>
  <si>
    <t>周加付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</si>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</sst>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2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&quot;百&quot;&quot;神&quot;&quot;庙&quot;&quot;镇&quot;@&quot;村&quot;"/>
    <numFmt numFmtId="178" formatCode="&quot;柏&quot;&quot;林&quot;&quot;乡&quot;@&quot;村&quot;"/>
    <numFmt numFmtId="179" formatCode="&quot;城&quot;&quot;关&quot;&quot;镇&quot;@&quot;村&quot;"/>
    <numFmt numFmtId="180" formatCode="&quot;城&quot;&quot;关&quot;&quot;镇&quot;@"/>
    <numFmt numFmtId="181" formatCode="&quot;春&quot;&quot;秋&quot;&quot;乡&quot;@&quot;村&quot;"/>
    <numFmt numFmtId="182" formatCode="&quot;干&quot;&quot;汊&quot;&quot;河&quot;&quot;镇&quot;@&quot;村&quot;"/>
    <numFmt numFmtId="183" formatCode="&quot;杭&quot;&quot;埠&quot;&quot;镇&quot;@&quot;村&quot;"/>
    <numFmt numFmtId="184" formatCode="&quot;开&quot;&quot;发&quot;&quot;区&quot;@&quot;村&quot;"/>
    <numFmt numFmtId="185" formatCode="&quot;南&quot;&quot;港&quot;&quot;镇&quot;@&quot;村&quot;"/>
    <numFmt numFmtId="186" formatCode="&quot;千&quot;&quot;人&quot;&quot;桥&quot;&quot;镇&quot;@&quot;村&quot;"/>
    <numFmt numFmtId="187" formatCode="&quot;阙&quot;&quot;店&quot;&quot;乡&quot;@&quot;村&quot;"/>
    <numFmt numFmtId="188" formatCode="&quot;山&quot;&quot;七&quot;&quot;镇&quot;@&quot;村&quot;"/>
    <numFmt numFmtId="189" formatCode="&quot;舒&quot;&quot;茶&quot;&quot;镇&quot;@&quot;村&quot;"/>
    <numFmt numFmtId="190" formatCode="&quot;汤&quot;&quot;池&quot;&quot;镇&quot;@&quot;村&quot;"/>
    <numFmt numFmtId="191" formatCode="&quot;棠&quot;&quot;树&quot;&quot;乡&quot;@&quot;村&quot;"/>
    <numFmt numFmtId="192" formatCode="&quot;万&quot;&quot;佛&quot;&quot;湖&quot;&quot;镇&quot;@&quot;村&quot;"/>
    <numFmt numFmtId="193" formatCode="&quot;五&quot;&quot;显&quot;&quot;镇&quot;@&quot;村&quot;"/>
    <numFmt numFmtId="194" formatCode="&quot;张&quot;&quot;母&quot;&quot;桥&quot;&quot;镇&quot;@&quot;村&quot;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公文小标宋"/>
      <charset val="134"/>
    </font>
    <font>
      <b/>
      <sz val="11"/>
      <color theme="1"/>
      <name val="Microsoft YaHei"/>
      <charset val="134"/>
    </font>
    <font>
      <sz val="10"/>
      <name val="Microsoft YaHei"/>
      <charset val="134"/>
    </font>
    <font>
      <sz val="10"/>
      <color theme="1"/>
      <name val="Microsoft YaHei"/>
      <charset val="134"/>
    </font>
    <font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26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49" fontId="3" fillId="2" borderId="1" xfId="49" applyNumberFormat="1" applyFont="1" applyFill="1" applyBorder="1" applyAlignment="1">
      <alignment horizontal="center" vertical="center" wrapText="1"/>
    </xf>
    <xf numFmtId="176" fontId="3" fillId="2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182" fontId="4" fillId="0" borderId="1" xfId="0" applyNumberFormat="1" applyFont="1" applyFill="1" applyBorder="1" applyAlignment="1">
      <alignment horizontal="center" vertical="center" wrapText="1"/>
    </xf>
    <xf numFmtId="183" fontId="4" fillId="0" borderId="1" xfId="0" applyNumberFormat="1" applyFont="1" applyFill="1" applyBorder="1" applyAlignment="1">
      <alignment horizontal="center" vertical="center" wrapText="1"/>
    </xf>
    <xf numFmtId="184" fontId="4" fillId="0" borderId="1" xfId="0" applyNumberFormat="1" applyFont="1" applyFill="1" applyBorder="1" applyAlignment="1">
      <alignment horizontal="center" vertical="center" wrapText="1"/>
    </xf>
    <xf numFmtId="185" fontId="4" fillId="0" borderId="1" xfId="0" applyNumberFormat="1" applyFont="1" applyFill="1" applyBorder="1" applyAlignment="1">
      <alignment horizontal="center" vertical="center" wrapText="1"/>
    </xf>
    <xf numFmtId="186" fontId="4" fillId="0" borderId="1" xfId="0" applyNumberFormat="1" applyFont="1" applyFill="1" applyBorder="1" applyAlignment="1">
      <alignment horizontal="center" vertical="center" wrapText="1"/>
    </xf>
    <xf numFmtId="187" fontId="4" fillId="0" borderId="1" xfId="0" applyNumberFormat="1" applyFont="1" applyFill="1" applyBorder="1" applyAlignment="1">
      <alignment horizontal="center" vertical="center" wrapText="1"/>
    </xf>
    <xf numFmtId="188" fontId="4" fillId="0" borderId="1" xfId="0" applyNumberFormat="1" applyFont="1" applyFill="1" applyBorder="1" applyAlignment="1">
      <alignment horizontal="center" vertical="center" wrapText="1"/>
    </xf>
    <xf numFmtId="189" fontId="4" fillId="0" borderId="1" xfId="0" applyNumberFormat="1" applyFont="1" applyFill="1" applyBorder="1" applyAlignment="1">
      <alignment horizontal="center" vertical="center" wrapText="1"/>
    </xf>
    <xf numFmtId="190" fontId="4" fillId="0" borderId="1" xfId="0" applyNumberFormat="1" applyFont="1" applyFill="1" applyBorder="1" applyAlignment="1">
      <alignment horizontal="center" vertical="center" wrapText="1"/>
    </xf>
    <xf numFmtId="191" fontId="4" fillId="0" borderId="1" xfId="0" applyNumberFormat="1" applyFont="1" applyFill="1" applyBorder="1" applyAlignment="1">
      <alignment horizontal="center" vertical="center" wrapText="1"/>
    </xf>
    <xf numFmtId="192" fontId="4" fillId="0" borderId="1" xfId="0" applyNumberFormat="1" applyFont="1" applyFill="1" applyBorder="1" applyAlignment="1">
      <alignment horizontal="center" vertical="center" wrapText="1"/>
    </xf>
    <xf numFmtId="193" fontId="4" fillId="0" borderId="1" xfId="0" applyNumberFormat="1" applyFont="1" applyFill="1" applyBorder="1" applyAlignment="1">
      <alignment horizontal="center" vertical="center" wrapText="1"/>
    </xf>
    <xf numFmtId="176" fontId="5" fillId="2" borderId="1" xfId="49" applyNumberFormat="1" applyFont="1" applyFill="1" applyBorder="1" applyAlignment="1">
      <alignment horizontal="center" vertical="center" wrapText="1"/>
    </xf>
    <xf numFmtId="194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附件1-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3"/>
  <sheetViews>
    <sheetView tabSelected="1" workbookViewId="0">
      <pane ySplit="2" topLeftCell="A84" activePane="bottomLeft" state="frozen"/>
      <selection/>
      <selection pane="bottomLeft" activeCell="E88" sqref="E88"/>
    </sheetView>
  </sheetViews>
  <sheetFormatPr defaultColWidth="9" defaultRowHeight="14.25" outlineLevelCol="7"/>
  <cols>
    <col min="1" max="1" width="8.675" style="1" customWidth="1"/>
    <col min="2" max="2" width="12.3416666666667" style="1" customWidth="1"/>
    <col min="3" max="3" width="16.675" style="1" customWidth="1"/>
    <col min="4" max="4" width="27.175" style="1" customWidth="1"/>
    <col min="5" max="5" width="8.675" style="1" customWidth="1"/>
    <col min="6" max="6" width="13.675" style="1" customWidth="1"/>
    <col min="7" max="7" width="14.175" style="1" customWidth="1"/>
    <col min="8" max="8" width="8.675" style="1" customWidth="1"/>
    <col min="9" max="16384" width="9" style="1"/>
  </cols>
  <sheetData>
    <row r="1" ht="47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39" customHeight="1" spans="1:8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24.5" customHeight="1" spans="1:8">
      <c r="A3" s="7">
        <f>ROW()-2</f>
        <v>1</v>
      </c>
      <c r="B3" s="8" t="s">
        <v>9</v>
      </c>
      <c r="C3" s="9" t="s">
        <v>10</v>
      </c>
      <c r="D3" s="9" t="s">
        <v>11</v>
      </c>
      <c r="E3" s="10">
        <v>1</v>
      </c>
      <c r="F3" s="11">
        <v>0.3434</v>
      </c>
      <c r="G3" s="11">
        <v>0.1</v>
      </c>
      <c r="H3" s="7"/>
    </row>
    <row r="4" s="1" customFormat="1" ht="24.5" customHeight="1" spans="1:8">
      <c r="A4" s="7">
        <f t="shared" ref="A4:A13" si="0">ROW()-2</f>
        <v>2</v>
      </c>
      <c r="B4" s="8" t="s">
        <v>12</v>
      </c>
      <c r="C4" s="9" t="s">
        <v>13</v>
      </c>
      <c r="D4" s="9" t="s">
        <v>11</v>
      </c>
      <c r="E4" s="10">
        <v>1</v>
      </c>
      <c r="F4" s="11">
        <v>0.3434</v>
      </c>
      <c r="G4" s="11">
        <v>0.1</v>
      </c>
      <c r="H4" s="7"/>
    </row>
    <row r="5" s="1" customFormat="1" ht="24.5" customHeight="1" spans="1:8">
      <c r="A5" s="7">
        <f t="shared" si="0"/>
        <v>3</v>
      </c>
      <c r="B5" s="8" t="s">
        <v>14</v>
      </c>
      <c r="C5" s="9" t="s">
        <v>15</v>
      </c>
      <c r="D5" s="9" t="s">
        <v>11</v>
      </c>
      <c r="E5" s="10">
        <v>1</v>
      </c>
      <c r="F5" s="11">
        <v>0.3434</v>
      </c>
      <c r="G5" s="11">
        <v>0.1</v>
      </c>
      <c r="H5" s="7"/>
    </row>
    <row r="6" s="1" customFormat="1" ht="24.5" customHeight="1" spans="1:8">
      <c r="A6" s="7">
        <f t="shared" si="0"/>
        <v>4</v>
      </c>
      <c r="B6" s="11" t="s">
        <v>16</v>
      </c>
      <c r="C6" s="12" t="s">
        <v>17</v>
      </c>
      <c r="D6" s="13" t="s">
        <v>11</v>
      </c>
      <c r="E6" s="11">
        <v>1</v>
      </c>
      <c r="F6" s="11">
        <v>0.3434</v>
      </c>
      <c r="G6" s="11">
        <v>0.1</v>
      </c>
      <c r="H6" s="7"/>
    </row>
    <row r="7" s="1" customFormat="1" ht="24.5" customHeight="1" spans="1:8">
      <c r="A7" s="7">
        <f t="shared" si="0"/>
        <v>5</v>
      </c>
      <c r="B7" s="11" t="s">
        <v>18</v>
      </c>
      <c r="C7" s="12" t="s">
        <v>19</v>
      </c>
      <c r="D7" s="11" t="s">
        <v>20</v>
      </c>
      <c r="E7" s="11">
        <v>1</v>
      </c>
      <c r="F7" s="11">
        <v>0.1414</v>
      </c>
      <c r="G7" s="11">
        <v>0.04</v>
      </c>
      <c r="H7" s="7"/>
    </row>
    <row r="8" s="1" customFormat="1" ht="24.5" customHeight="1" spans="1:8">
      <c r="A8" s="7">
        <f t="shared" si="0"/>
        <v>6</v>
      </c>
      <c r="B8" s="11" t="s">
        <v>21</v>
      </c>
      <c r="C8" s="13" t="s">
        <v>22</v>
      </c>
      <c r="D8" s="13" t="s">
        <v>11</v>
      </c>
      <c r="E8" s="11">
        <v>2</v>
      </c>
      <c r="F8" s="11">
        <v>0.67</v>
      </c>
      <c r="G8" s="11">
        <v>0.2</v>
      </c>
      <c r="H8" s="7"/>
    </row>
    <row r="9" s="1" customFormat="1" ht="24.5" customHeight="1" spans="1:8">
      <c r="A9" s="7">
        <f t="shared" si="0"/>
        <v>7</v>
      </c>
      <c r="B9" s="11" t="s">
        <v>23</v>
      </c>
      <c r="C9" s="13" t="s">
        <v>22</v>
      </c>
      <c r="D9" s="13" t="s">
        <v>11</v>
      </c>
      <c r="E9" s="11">
        <v>2</v>
      </c>
      <c r="F9" s="11">
        <v>0.67</v>
      </c>
      <c r="G9" s="11">
        <v>0.2</v>
      </c>
      <c r="H9" s="7"/>
    </row>
    <row r="10" s="1" customFormat="1" ht="24.5" customHeight="1" spans="1:8">
      <c r="A10" s="7">
        <f t="shared" si="0"/>
        <v>8</v>
      </c>
      <c r="B10" s="11" t="s">
        <v>24</v>
      </c>
      <c r="C10" s="13" t="s">
        <v>22</v>
      </c>
      <c r="D10" s="13" t="s">
        <v>11</v>
      </c>
      <c r="E10" s="11">
        <v>2</v>
      </c>
      <c r="F10" s="11">
        <v>0.67</v>
      </c>
      <c r="G10" s="11">
        <v>0.2</v>
      </c>
      <c r="H10" s="7"/>
    </row>
    <row r="11" s="1" customFormat="1" ht="24.5" customHeight="1" spans="1:8">
      <c r="A11" s="7">
        <f t="shared" si="0"/>
        <v>9</v>
      </c>
      <c r="B11" s="11" t="s">
        <v>25</v>
      </c>
      <c r="C11" s="13" t="s">
        <v>22</v>
      </c>
      <c r="D11" s="13" t="s">
        <v>11</v>
      </c>
      <c r="E11" s="11">
        <v>1</v>
      </c>
      <c r="F11" s="11">
        <v>0.335</v>
      </c>
      <c r="G11" s="11">
        <v>0.1</v>
      </c>
      <c r="H11" s="7"/>
    </row>
    <row r="12" s="1" customFormat="1" ht="24.5" customHeight="1" spans="1:8">
      <c r="A12" s="7">
        <f t="shared" si="0"/>
        <v>10</v>
      </c>
      <c r="B12" s="11" t="s">
        <v>26</v>
      </c>
      <c r="C12" s="13" t="s">
        <v>22</v>
      </c>
      <c r="D12" s="13" t="s">
        <v>11</v>
      </c>
      <c r="E12" s="11">
        <v>1</v>
      </c>
      <c r="F12" s="11">
        <v>0.335</v>
      </c>
      <c r="G12" s="11">
        <v>0.1</v>
      </c>
      <c r="H12" s="7"/>
    </row>
    <row r="13" s="1" customFormat="1" ht="24.5" customHeight="1" spans="1:8">
      <c r="A13" s="7">
        <f t="shared" si="0"/>
        <v>11</v>
      </c>
      <c r="B13" s="11" t="s">
        <v>27</v>
      </c>
      <c r="C13" s="13" t="s">
        <v>22</v>
      </c>
      <c r="D13" s="13" t="s">
        <v>11</v>
      </c>
      <c r="E13" s="11">
        <v>1</v>
      </c>
      <c r="F13" s="11">
        <v>0.335</v>
      </c>
      <c r="G13" s="11">
        <v>0.1</v>
      </c>
      <c r="H13" s="7"/>
    </row>
    <row r="14" s="1" customFormat="1" ht="24.5" customHeight="1" spans="1:8">
      <c r="A14" s="7">
        <f t="shared" ref="A14:A23" si="1">ROW()-2</f>
        <v>12</v>
      </c>
      <c r="B14" s="11" t="s">
        <v>28</v>
      </c>
      <c r="C14" s="13" t="s">
        <v>22</v>
      </c>
      <c r="D14" s="13" t="s">
        <v>11</v>
      </c>
      <c r="E14" s="11">
        <v>1</v>
      </c>
      <c r="F14" s="11">
        <v>0.335</v>
      </c>
      <c r="G14" s="11">
        <v>0.1</v>
      </c>
      <c r="H14" s="7"/>
    </row>
    <row r="15" s="1" customFormat="1" ht="24.5" customHeight="1" spans="1:8">
      <c r="A15" s="7">
        <f t="shared" si="1"/>
        <v>13</v>
      </c>
      <c r="B15" s="11" t="s">
        <v>29</v>
      </c>
      <c r="C15" s="13" t="s">
        <v>22</v>
      </c>
      <c r="D15" s="13" t="s">
        <v>11</v>
      </c>
      <c r="E15" s="11">
        <v>1</v>
      </c>
      <c r="F15" s="11">
        <v>0.335</v>
      </c>
      <c r="G15" s="11">
        <v>0.1</v>
      </c>
      <c r="H15" s="7"/>
    </row>
    <row r="16" s="1" customFormat="1" ht="24.5" customHeight="1" spans="1:8">
      <c r="A16" s="7">
        <f t="shared" si="1"/>
        <v>14</v>
      </c>
      <c r="B16" s="11" t="s">
        <v>30</v>
      </c>
      <c r="C16" s="13" t="s">
        <v>22</v>
      </c>
      <c r="D16" s="13" t="s">
        <v>11</v>
      </c>
      <c r="E16" s="11">
        <v>3</v>
      </c>
      <c r="F16" s="11">
        <f>0.335*3</f>
        <v>1.005</v>
      </c>
      <c r="G16" s="11">
        <v>0.3</v>
      </c>
      <c r="H16" s="7"/>
    </row>
    <row r="17" s="1" customFormat="1" ht="24.5" customHeight="1" spans="1:8">
      <c r="A17" s="7">
        <f t="shared" si="1"/>
        <v>15</v>
      </c>
      <c r="B17" s="11" t="s">
        <v>31</v>
      </c>
      <c r="C17" s="13" t="s">
        <v>22</v>
      </c>
      <c r="D17" s="13" t="s">
        <v>11</v>
      </c>
      <c r="E17" s="11">
        <v>1</v>
      </c>
      <c r="F17" s="11">
        <v>0.335</v>
      </c>
      <c r="G17" s="11">
        <v>0.1</v>
      </c>
      <c r="H17" s="7"/>
    </row>
    <row r="18" s="1" customFormat="1" ht="24.5" customHeight="1" spans="1:8">
      <c r="A18" s="7">
        <f t="shared" si="1"/>
        <v>16</v>
      </c>
      <c r="B18" s="11" t="s">
        <v>32</v>
      </c>
      <c r="C18" s="13" t="s">
        <v>22</v>
      </c>
      <c r="D18" s="13" t="s">
        <v>11</v>
      </c>
      <c r="E18" s="11">
        <v>2</v>
      </c>
      <c r="F18" s="11">
        <v>0.67</v>
      </c>
      <c r="G18" s="11">
        <v>0.2</v>
      </c>
      <c r="H18" s="7"/>
    </row>
    <row r="19" s="1" customFormat="1" ht="24.5" customHeight="1" spans="1:8">
      <c r="A19" s="7">
        <f t="shared" si="1"/>
        <v>17</v>
      </c>
      <c r="B19" s="11" t="s">
        <v>33</v>
      </c>
      <c r="C19" s="13" t="s">
        <v>22</v>
      </c>
      <c r="D19" s="13" t="s">
        <v>11</v>
      </c>
      <c r="E19" s="11">
        <v>1</v>
      </c>
      <c r="F19" s="11">
        <v>0.335</v>
      </c>
      <c r="G19" s="11">
        <v>0.1</v>
      </c>
      <c r="H19" s="7"/>
    </row>
    <row r="20" s="1" customFormat="1" ht="24.5" customHeight="1" spans="1:8">
      <c r="A20" s="7">
        <f t="shared" si="1"/>
        <v>18</v>
      </c>
      <c r="B20" s="11" t="s">
        <v>34</v>
      </c>
      <c r="C20" s="13" t="s">
        <v>22</v>
      </c>
      <c r="D20" s="13" t="s">
        <v>11</v>
      </c>
      <c r="E20" s="11">
        <v>1</v>
      </c>
      <c r="F20" s="11">
        <v>0.335</v>
      </c>
      <c r="G20" s="11">
        <v>0.1</v>
      </c>
      <c r="H20" s="7"/>
    </row>
    <row r="21" s="1" customFormat="1" ht="24.5" customHeight="1" spans="1:8">
      <c r="A21" s="7">
        <f t="shared" si="1"/>
        <v>19</v>
      </c>
      <c r="B21" s="8" t="s">
        <v>35</v>
      </c>
      <c r="C21" s="9" t="s">
        <v>36</v>
      </c>
      <c r="D21" s="9" t="s">
        <v>11</v>
      </c>
      <c r="E21" s="10">
        <v>1</v>
      </c>
      <c r="F21" s="11">
        <v>0.3434</v>
      </c>
      <c r="G21" s="11">
        <v>0.1</v>
      </c>
      <c r="H21" s="7"/>
    </row>
    <row r="22" s="1" customFormat="1" ht="24.5" customHeight="1" spans="1:8">
      <c r="A22" s="7">
        <f t="shared" si="1"/>
        <v>20</v>
      </c>
      <c r="B22" s="8" t="s">
        <v>37</v>
      </c>
      <c r="C22" s="9" t="s">
        <v>36</v>
      </c>
      <c r="D22" s="9" t="s">
        <v>11</v>
      </c>
      <c r="E22" s="10">
        <v>1</v>
      </c>
      <c r="F22" s="11">
        <v>0.3434</v>
      </c>
      <c r="G22" s="11">
        <v>0.1</v>
      </c>
      <c r="H22" s="7"/>
    </row>
    <row r="23" s="1" customFormat="1" ht="24.5" customHeight="1" spans="1:8">
      <c r="A23" s="7">
        <f t="shared" si="1"/>
        <v>21</v>
      </c>
      <c r="B23" s="8" t="s">
        <v>38</v>
      </c>
      <c r="C23" s="9" t="s">
        <v>36</v>
      </c>
      <c r="D23" s="9" t="s">
        <v>11</v>
      </c>
      <c r="E23" s="10">
        <v>1</v>
      </c>
      <c r="F23" s="11">
        <v>0.3434</v>
      </c>
      <c r="G23" s="11">
        <v>0.1</v>
      </c>
      <c r="H23" s="7"/>
    </row>
    <row r="24" s="1" customFormat="1" ht="24.5" customHeight="1" spans="1:8">
      <c r="A24" s="7">
        <f t="shared" ref="A24:A33" si="2">ROW()-2</f>
        <v>22</v>
      </c>
      <c r="B24" s="8" t="s">
        <v>39</v>
      </c>
      <c r="C24" s="9" t="s">
        <v>40</v>
      </c>
      <c r="D24" s="9" t="s">
        <v>11</v>
      </c>
      <c r="E24" s="10">
        <v>2</v>
      </c>
      <c r="F24" s="11">
        <v>0.6767</v>
      </c>
      <c r="G24" s="11">
        <v>0.2</v>
      </c>
      <c r="H24" s="7"/>
    </row>
    <row r="25" s="1" customFormat="1" ht="24.5" customHeight="1" spans="1:8">
      <c r="A25" s="7">
        <f t="shared" si="2"/>
        <v>23</v>
      </c>
      <c r="B25" s="8" t="s">
        <v>41</v>
      </c>
      <c r="C25" s="9" t="s">
        <v>40</v>
      </c>
      <c r="D25" s="9" t="s">
        <v>11</v>
      </c>
      <c r="E25" s="10">
        <v>2</v>
      </c>
      <c r="F25" s="11">
        <v>0.6767</v>
      </c>
      <c r="G25" s="11">
        <v>0.2</v>
      </c>
      <c r="H25" s="7"/>
    </row>
    <row r="26" s="1" customFormat="1" ht="24.5" customHeight="1" spans="1:8">
      <c r="A26" s="7">
        <f t="shared" si="2"/>
        <v>24</v>
      </c>
      <c r="B26" s="8" t="s">
        <v>42</v>
      </c>
      <c r="C26" s="9" t="s">
        <v>36</v>
      </c>
      <c r="D26" s="9" t="s">
        <v>11</v>
      </c>
      <c r="E26" s="10">
        <v>2</v>
      </c>
      <c r="F26" s="11">
        <v>0.6767</v>
      </c>
      <c r="G26" s="11">
        <v>0.2</v>
      </c>
      <c r="H26" s="7"/>
    </row>
    <row r="27" s="1" customFormat="1" ht="24.5" customHeight="1" spans="1:8">
      <c r="A27" s="7">
        <f t="shared" si="2"/>
        <v>25</v>
      </c>
      <c r="B27" s="8" t="s">
        <v>43</v>
      </c>
      <c r="C27" s="9" t="s">
        <v>36</v>
      </c>
      <c r="D27" s="9" t="s">
        <v>11</v>
      </c>
      <c r="E27" s="10">
        <v>1</v>
      </c>
      <c r="F27" s="11">
        <v>0.335</v>
      </c>
      <c r="G27" s="11">
        <v>0.1</v>
      </c>
      <c r="H27" s="7"/>
    </row>
    <row r="28" s="1" customFormat="1" ht="24.5" customHeight="1" spans="1:8">
      <c r="A28" s="7">
        <f t="shared" si="2"/>
        <v>26</v>
      </c>
      <c r="B28" s="8" t="s">
        <v>44</v>
      </c>
      <c r="C28" s="9" t="s">
        <v>45</v>
      </c>
      <c r="D28" s="9" t="s">
        <v>11</v>
      </c>
      <c r="E28" s="10">
        <v>1</v>
      </c>
      <c r="F28" s="11">
        <v>0.335</v>
      </c>
      <c r="G28" s="11">
        <v>0.1</v>
      </c>
      <c r="H28" s="7"/>
    </row>
    <row r="29" s="1" customFormat="1" ht="24.5" customHeight="1" spans="1:8">
      <c r="A29" s="7">
        <f t="shared" si="2"/>
        <v>27</v>
      </c>
      <c r="B29" s="8" t="s">
        <v>46</v>
      </c>
      <c r="C29" s="9" t="s">
        <v>47</v>
      </c>
      <c r="D29" s="9" t="s">
        <v>11</v>
      </c>
      <c r="E29" s="10">
        <v>1</v>
      </c>
      <c r="F29" s="11">
        <v>0.335</v>
      </c>
      <c r="G29" s="11">
        <v>0.1</v>
      </c>
      <c r="H29" s="7"/>
    </row>
    <row r="30" s="1" customFormat="1" ht="24.5" customHeight="1" spans="1:8">
      <c r="A30" s="7">
        <f t="shared" si="2"/>
        <v>28</v>
      </c>
      <c r="B30" s="8" t="s">
        <v>48</v>
      </c>
      <c r="C30" s="9" t="s">
        <v>36</v>
      </c>
      <c r="D30" s="9" t="s">
        <v>11</v>
      </c>
      <c r="E30" s="10">
        <v>1</v>
      </c>
      <c r="F30" s="11">
        <v>0.335</v>
      </c>
      <c r="G30" s="11">
        <v>0.1</v>
      </c>
      <c r="H30" s="7"/>
    </row>
    <row r="31" ht="24.5" customHeight="1" spans="1:8">
      <c r="A31" s="7">
        <f t="shared" si="2"/>
        <v>29</v>
      </c>
      <c r="B31" s="8" t="s">
        <v>49</v>
      </c>
      <c r="C31" s="9" t="s">
        <v>36</v>
      </c>
      <c r="D31" s="9" t="s">
        <v>11</v>
      </c>
      <c r="E31" s="10">
        <v>1</v>
      </c>
      <c r="F31" s="11">
        <v>0.335</v>
      </c>
      <c r="G31" s="11">
        <v>0.1</v>
      </c>
      <c r="H31" s="7"/>
    </row>
    <row r="32" ht="24.5" customHeight="1" spans="1:8">
      <c r="A32" s="7">
        <f t="shared" si="2"/>
        <v>30</v>
      </c>
      <c r="B32" s="8" t="s">
        <v>50</v>
      </c>
      <c r="C32" s="9" t="s">
        <v>36</v>
      </c>
      <c r="D32" s="9" t="s">
        <v>11</v>
      </c>
      <c r="E32" s="10">
        <v>1</v>
      </c>
      <c r="F32" s="11">
        <v>0.335</v>
      </c>
      <c r="G32" s="11">
        <v>0.1</v>
      </c>
      <c r="H32" s="7"/>
    </row>
    <row r="33" ht="24.5" customHeight="1" spans="1:8">
      <c r="A33" s="7">
        <f t="shared" si="2"/>
        <v>31</v>
      </c>
      <c r="B33" s="8" t="s">
        <v>51</v>
      </c>
      <c r="C33" s="9" t="s">
        <v>36</v>
      </c>
      <c r="D33" s="9" t="s">
        <v>11</v>
      </c>
      <c r="E33" s="10">
        <v>1</v>
      </c>
      <c r="F33" s="11">
        <v>0.335</v>
      </c>
      <c r="G33" s="11">
        <v>0.1</v>
      </c>
      <c r="H33" s="7"/>
    </row>
    <row r="34" ht="24.5" customHeight="1" spans="1:8">
      <c r="A34" s="7">
        <f t="shared" ref="A34:A43" si="3">ROW()-2</f>
        <v>32</v>
      </c>
      <c r="B34" s="8" t="s">
        <v>52</v>
      </c>
      <c r="C34" s="9" t="s">
        <v>53</v>
      </c>
      <c r="D34" s="9" t="s">
        <v>11</v>
      </c>
      <c r="E34" s="10">
        <v>1</v>
      </c>
      <c r="F34" s="11">
        <v>0.335</v>
      </c>
      <c r="G34" s="11">
        <v>0.1</v>
      </c>
      <c r="H34" s="7"/>
    </row>
    <row r="35" ht="24.5" customHeight="1" spans="1:8">
      <c r="A35" s="7">
        <f t="shared" si="3"/>
        <v>33</v>
      </c>
      <c r="B35" s="8" t="s">
        <v>54</v>
      </c>
      <c r="C35" s="9" t="s">
        <v>36</v>
      </c>
      <c r="D35" s="9" t="s">
        <v>11</v>
      </c>
      <c r="E35" s="10">
        <v>1</v>
      </c>
      <c r="F35" s="11">
        <v>0.335</v>
      </c>
      <c r="G35" s="11">
        <v>0.1</v>
      </c>
      <c r="H35" s="7"/>
    </row>
    <row r="36" ht="24.5" customHeight="1" spans="1:8">
      <c r="A36" s="7">
        <f t="shared" si="3"/>
        <v>34</v>
      </c>
      <c r="B36" s="8" t="s">
        <v>55</v>
      </c>
      <c r="C36" s="9" t="s">
        <v>36</v>
      </c>
      <c r="D36" s="9" t="s">
        <v>11</v>
      </c>
      <c r="E36" s="10">
        <v>1</v>
      </c>
      <c r="F36" s="11">
        <v>0.335</v>
      </c>
      <c r="G36" s="11">
        <v>0.1</v>
      </c>
      <c r="H36" s="7"/>
    </row>
    <row r="37" ht="24.5" customHeight="1" spans="1:8">
      <c r="A37" s="7">
        <f t="shared" si="3"/>
        <v>35</v>
      </c>
      <c r="B37" s="9" t="s">
        <v>56</v>
      </c>
      <c r="C37" s="9" t="s">
        <v>36</v>
      </c>
      <c r="D37" s="9" t="s">
        <v>11</v>
      </c>
      <c r="E37" s="10">
        <v>1</v>
      </c>
      <c r="F37" s="11">
        <v>0.335</v>
      </c>
      <c r="G37" s="11">
        <v>0.1</v>
      </c>
      <c r="H37" s="7"/>
    </row>
    <row r="38" ht="24.5" customHeight="1" spans="1:8">
      <c r="A38" s="7">
        <f t="shared" si="3"/>
        <v>36</v>
      </c>
      <c r="B38" s="9" t="s">
        <v>57</v>
      </c>
      <c r="C38" s="9" t="s">
        <v>36</v>
      </c>
      <c r="D38" s="9" t="s">
        <v>11</v>
      </c>
      <c r="E38" s="10">
        <v>1</v>
      </c>
      <c r="F38" s="11">
        <v>0.335</v>
      </c>
      <c r="G38" s="11">
        <v>0.1</v>
      </c>
      <c r="H38" s="7"/>
    </row>
    <row r="39" ht="24.5" customHeight="1" spans="1:8">
      <c r="A39" s="7">
        <f t="shared" si="3"/>
        <v>37</v>
      </c>
      <c r="B39" s="9" t="s">
        <v>58</v>
      </c>
      <c r="C39" s="9" t="s">
        <v>36</v>
      </c>
      <c r="D39" s="9" t="s">
        <v>11</v>
      </c>
      <c r="E39" s="10">
        <v>1</v>
      </c>
      <c r="F39" s="11">
        <v>0.335</v>
      </c>
      <c r="G39" s="11">
        <v>0.1</v>
      </c>
      <c r="H39" s="7"/>
    </row>
    <row r="40" ht="24.5" customHeight="1" spans="1:8">
      <c r="A40" s="7">
        <f t="shared" si="3"/>
        <v>38</v>
      </c>
      <c r="B40" s="9" t="s">
        <v>59</v>
      </c>
      <c r="C40" s="9" t="s">
        <v>45</v>
      </c>
      <c r="D40" s="9" t="s">
        <v>11</v>
      </c>
      <c r="E40" s="10">
        <v>1</v>
      </c>
      <c r="F40" s="11">
        <v>0.335</v>
      </c>
      <c r="G40" s="11">
        <v>0.1</v>
      </c>
      <c r="H40" s="7"/>
    </row>
    <row r="41" ht="24.5" customHeight="1" spans="1:8">
      <c r="A41" s="7">
        <f t="shared" si="3"/>
        <v>39</v>
      </c>
      <c r="B41" s="9" t="s">
        <v>60</v>
      </c>
      <c r="C41" s="9" t="s">
        <v>47</v>
      </c>
      <c r="D41" s="9" t="s">
        <v>11</v>
      </c>
      <c r="E41" s="10">
        <v>1</v>
      </c>
      <c r="F41" s="11">
        <v>0.335</v>
      </c>
      <c r="G41" s="11">
        <v>0.1</v>
      </c>
      <c r="H41" s="7"/>
    </row>
    <row r="42" ht="24.5" customHeight="1" spans="1:8">
      <c r="A42" s="7">
        <f t="shared" si="3"/>
        <v>40</v>
      </c>
      <c r="B42" s="9" t="s">
        <v>61</v>
      </c>
      <c r="C42" s="9" t="s">
        <v>36</v>
      </c>
      <c r="D42" s="9" t="s">
        <v>11</v>
      </c>
      <c r="E42" s="10">
        <v>1</v>
      </c>
      <c r="F42" s="11">
        <v>0.335</v>
      </c>
      <c r="G42" s="11">
        <v>0.1</v>
      </c>
      <c r="H42" s="7"/>
    </row>
    <row r="43" ht="24.5" customHeight="1" spans="1:8">
      <c r="A43" s="7">
        <f t="shared" si="3"/>
        <v>41</v>
      </c>
      <c r="B43" s="9" t="s">
        <v>62</v>
      </c>
      <c r="C43" s="9" t="s">
        <v>36</v>
      </c>
      <c r="D43" s="9" t="s">
        <v>11</v>
      </c>
      <c r="E43" s="10">
        <v>1</v>
      </c>
      <c r="F43" s="11">
        <v>0.335</v>
      </c>
      <c r="G43" s="11">
        <v>0.1</v>
      </c>
      <c r="H43" s="7"/>
    </row>
    <row r="44" ht="24.5" customHeight="1" spans="1:8">
      <c r="A44" s="7">
        <f t="shared" ref="A44:A53" si="4">ROW()-2</f>
        <v>42</v>
      </c>
      <c r="B44" s="9" t="s">
        <v>63</v>
      </c>
      <c r="C44" s="9" t="s">
        <v>36</v>
      </c>
      <c r="D44" s="9" t="s">
        <v>11</v>
      </c>
      <c r="E44" s="10">
        <v>1</v>
      </c>
      <c r="F44" s="11">
        <v>0.335</v>
      </c>
      <c r="G44" s="11">
        <v>0.1</v>
      </c>
      <c r="H44" s="7"/>
    </row>
    <row r="45" ht="24.5" customHeight="1" spans="1:8">
      <c r="A45" s="7">
        <f t="shared" si="4"/>
        <v>43</v>
      </c>
      <c r="B45" s="7" t="s">
        <v>64</v>
      </c>
      <c r="C45" s="14" t="s">
        <v>65</v>
      </c>
      <c r="D45" s="7" t="s">
        <v>66</v>
      </c>
      <c r="E45" s="7">
        <v>1</v>
      </c>
      <c r="F45" s="11">
        <v>0.335</v>
      </c>
      <c r="G45" s="11">
        <v>0.1</v>
      </c>
      <c r="H45" s="7"/>
    </row>
    <row r="46" ht="24.5" customHeight="1" spans="1:8">
      <c r="A46" s="7">
        <f t="shared" si="4"/>
        <v>44</v>
      </c>
      <c r="B46" s="7" t="s">
        <v>67</v>
      </c>
      <c r="C46" s="14" t="s">
        <v>68</v>
      </c>
      <c r="D46" s="7" t="s">
        <v>66</v>
      </c>
      <c r="E46" s="7">
        <v>1</v>
      </c>
      <c r="F46" s="11">
        <v>0.335</v>
      </c>
      <c r="G46" s="11">
        <v>0.1</v>
      </c>
      <c r="H46" s="7"/>
    </row>
    <row r="47" ht="24.5" customHeight="1" spans="1:8">
      <c r="A47" s="7">
        <f t="shared" si="4"/>
        <v>45</v>
      </c>
      <c r="B47" s="7" t="s">
        <v>69</v>
      </c>
      <c r="C47" s="14" t="s">
        <v>70</v>
      </c>
      <c r="D47" s="7" t="s">
        <v>66</v>
      </c>
      <c r="E47" s="7">
        <v>1</v>
      </c>
      <c r="F47" s="11">
        <v>0.335</v>
      </c>
      <c r="G47" s="11">
        <v>0.1</v>
      </c>
      <c r="H47" s="7"/>
    </row>
    <row r="48" ht="24.5" customHeight="1" spans="1:8">
      <c r="A48" s="7">
        <f t="shared" si="4"/>
        <v>46</v>
      </c>
      <c r="B48" s="7" t="s">
        <v>71</v>
      </c>
      <c r="C48" s="14" t="s">
        <v>72</v>
      </c>
      <c r="D48" s="7" t="s">
        <v>66</v>
      </c>
      <c r="E48" s="7">
        <v>1</v>
      </c>
      <c r="F48" s="11">
        <v>0.335</v>
      </c>
      <c r="G48" s="11">
        <v>0.1</v>
      </c>
      <c r="H48" s="7"/>
    </row>
    <row r="49" ht="24.5" customHeight="1" spans="1:8">
      <c r="A49" s="7">
        <f t="shared" si="4"/>
        <v>47</v>
      </c>
      <c r="B49" s="7" t="s">
        <v>73</v>
      </c>
      <c r="C49" s="14" t="s">
        <v>72</v>
      </c>
      <c r="D49" s="7" t="s">
        <v>66</v>
      </c>
      <c r="E49" s="7">
        <v>1</v>
      </c>
      <c r="F49" s="11">
        <v>0.335</v>
      </c>
      <c r="G49" s="11">
        <v>0.1</v>
      </c>
      <c r="H49" s="7"/>
    </row>
    <row r="50" ht="24.5" customHeight="1" spans="1:8">
      <c r="A50" s="7">
        <f t="shared" si="4"/>
        <v>48</v>
      </c>
      <c r="B50" s="7" t="s">
        <v>74</v>
      </c>
      <c r="C50" s="14" t="s">
        <v>72</v>
      </c>
      <c r="D50" s="7" t="s">
        <v>66</v>
      </c>
      <c r="E50" s="7">
        <v>1</v>
      </c>
      <c r="F50" s="11">
        <v>0.335</v>
      </c>
      <c r="G50" s="11">
        <v>0.1</v>
      </c>
      <c r="H50" s="7"/>
    </row>
    <row r="51" ht="24.5" customHeight="1" spans="1:8">
      <c r="A51" s="7">
        <f t="shared" si="4"/>
        <v>49</v>
      </c>
      <c r="B51" s="7" t="s">
        <v>75</v>
      </c>
      <c r="C51" s="14" t="s">
        <v>72</v>
      </c>
      <c r="D51" s="7" t="s">
        <v>66</v>
      </c>
      <c r="E51" s="7">
        <v>1</v>
      </c>
      <c r="F51" s="11">
        <v>0.335</v>
      </c>
      <c r="G51" s="11">
        <v>0.1</v>
      </c>
      <c r="H51" s="7"/>
    </row>
    <row r="52" ht="24.5" customHeight="1" spans="1:8">
      <c r="A52" s="7">
        <f t="shared" si="4"/>
        <v>50</v>
      </c>
      <c r="B52" s="7" t="s">
        <v>76</v>
      </c>
      <c r="C52" s="14" t="s">
        <v>72</v>
      </c>
      <c r="D52" s="7" t="s">
        <v>66</v>
      </c>
      <c r="E52" s="7">
        <v>1</v>
      </c>
      <c r="F52" s="11">
        <v>0.335</v>
      </c>
      <c r="G52" s="11">
        <v>0.1</v>
      </c>
      <c r="H52" s="7"/>
    </row>
    <row r="53" ht="24.5" customHeight="1" spans="1:8">
      <c r="A53" s="7">
        <f t="shared" si="4"/>
        <v>51</v>
      </c>
      <c r="B53" s="7" t="s">
        <v>77</v>
      </c>
      <c r="C53" s="14" t="s">
        <v>72</v>
      </c>
      <c r="D53" s="7" t="s">
        <v>66</v>
      </c>
      <c r="E53" s="7">
        <v>1</v>
      </c>
      <c r="F53" s="11">
        <v>0.335</v>
      </c>
      <c r="G53" s="11">
        <v>0.1</v>
      </c>
      <c r="H53" s="7"/>
    </row>
    <row r="54" ht="24.5" customHeight="1" spans="1:8">
      <c r="A54" s="7">
        <f t="shared" ref="A54:A63" si="5">ROW()-2</f>
        <v>52</v>
      </c>
      <c r="B54" s="7" t="s">
        <v>78</v>
      </c>
      <c r="C54" s="14" t="s">
        <v>79</v>
      </c>
      <c r="D54" s="7" t="s">
        <v>66</v>
      </c>
      <c r="E54" s="7">
        <v>1</v>
      </c>
      <c r="F54" s="11">
        <v>0.335</v>
      </c>
      <c r="G54" s="11">
        <v>0.1</v>
      </c>
      <c r="H54" s="7"/>
    </row>
    <row r="55" ht="24.5" customHeight="1" spans="1:8">
      <c r="A55" s="7">
        <f t="shared" si="5"/>
        <v>53</v>
      </c>
      <c r="B55" s="7" t="s">
        <v>80</v>
      </c>
      <c r="C55" s="14" t="s">
        <v>68</v>
      </c>
      <c r="D55" s="7" t="s">
        <v>66</v>
      </c>
      <c r="E55" s="7">
        <v>1</v>
      </c>
      <c r="F55" s="11">
        <v>0.335</v>
      </c>
      <c r="G55" s="11">
        <v>0.1</v>
      </c>
      <c r="H55" s="7"/>
    </row>
    <row r="56" ht="24.5" customHeight="1" spans="1:8">
      <c r="A56" s="7">
        <f t="shared" si="5"/>
        <v>54</v>
      </c>
      <c r="B56" s="7" t="s">
        <v>81</v>
      </c>
      <c r="C56" s="14" t="s">
        <v>82</v>
      </c>
      <c r="D56" s="7" t="s">
        <v>66</v>
      </c>
      <c r="E56" s="7">
        <v>1</v>
      </c>
      <c r="F56" s="11">
        <v>0.335</v>
      </c>
      <c r="G56" s="11">
        <v>0.1</v>
      </c>
      <c r="H56" s="7"/>
    </row>
    <row r="57" ht="24.5" customHeight="1" spans="1:8">
      <c r="A57" s="7">
        <f t="shared" si="5"/>
        <v>55</v>
      </c>
      <c r="B57" s="7" t="s">
        <v>83</v>
      </c>
      <c r="C57" s="14" t="s">
        <v>84</v>
      </c>
      <c r="D57" s="7" t="s">
        <v>66</v>
      </c>
      <c r="E57" s="7">
        <v>1</v>
      </c>
      <c r="F57" s="11">
        <v>0.335</v>
      </c>
      <c r="G57" s="11">
        <v>0.1</v>
      </c>
      <c r="H57" s="7"/>
    </row>
    <row r="58" ht="24.5" customHeight="1" spans="1:8">
      <c r="A58" s="7">
        <f t="shared" si="5"/>
        <v>56</v>
      </c>
      <c r="B58" s="7" t="s">
        <v>85</v>
      </c>
      <c r="C58" s="14" t="s">
        <v>70</v>
      </c>
      <c r="D58" s="7" t="s">
        <v>66</v>
      </c>
      <c r="E58" s="7">
        <v>1</v>
      </c>
      <c r="F58" s="11">
        <v>0.335</v>
      </c>
      <c r="G58" s="11">
        <v>0.1</v>
      </c>
      <c r="H58" s="7"/>
    </row>
    <row r="59" ht="24.5" customHeight="1" spans="1:8">
      <c r="A59" s="7">
        <f t="shared" si="5"/>
        <v>57</v>
      </c>
      <c r="B59" s="7" t="s">
        <v>86</v>
      </c>
      <c r="C59" s="14" t="s">
        <v>82</v>
      </c>
      <c r="D59" s="7" t="s">
        <v>66</v>
      </c>
      <c r="E59" s="7">
        <v>1</v>
      </c>
      <c r="F59" s="11">
        <v>0.335</v>
      </c>
      <c r="G59" s="11">
        <v>0.1</v>
      </c>
      <c r="H59" s="7"/>
    </row>
    <row r="60" ht="24.5" customHeight="1" spans="1:8">
      <c r="A60" s="7">
        <f t="shared" si="5"/>
        <v>58</v>
      </c>
      <c r="B60" s="7" t="s">
        <v>87</v>
      </c>
      <c r="C60" s="14" t="s">
        <v>82</v>
      </c>
      <c r="D60" s="7" t="s">
        <v>66</v>
      </c>
      <c r="E60" s="7">
        <v>1</v>
      </c>
      <c r="F60" s="11">
        <v>0.335</v>
      </c>
      <c r="G60" s="11">
        <v>0.1</v>
      </c>
      <c r="H60" s="7"/>
    </row>
    <row r="61" ht="24.5" customHeight="1" spans="1:8">
      <c r="A61" s="7">
        <f t="shared" si="5"/>
        <v>59</v>
      </c>
      <c r="B61" s="7" t="s">
        <v>88</v>
      </c>
      <c r="C61" s="14" t="s">
        <v>89</v>
      </c>
      <c r="D61" s="7" t="s">
        <v>90</v>
      </c>
      <c r="E61" s="7">
        <v>1</v>
      </c>
      <c r="F61" s="7">
        <v>0.14</v>
      </c>
      <c r="G61" s="7">
        <v>0.04</v>
      </c>
      <c r="H61" s="7"/>
    </row>
    <row r="62" ht="24.5" customHeight="1" spans="1:8">
      <c r="A62" s="7">
        <f t="shared" si="5"/>
        <v>60</v>
      </c>
      <c r="B62" s="7" t="s">
        <v>91</v>
      </c>
      <c r="C62" s="14" t="s">
        <v>89</v>
      </c>
      <c r="D62" s="7" t="s">
        <v>66</v>
      </c>
      <c r="E62" s="7">
        <v>1</v>
      </c>
      <c r="F62" s="11">
        <v>0.335</v>
      </c>
      <c r="G62" s="11">
        <v>0.1</v>
      </c>
      <c r="H62" s="7"/>
    </row>
    <row r="63" ht="24.5" customHeight="1" spans="1:8">
      <c r="A63" s="7">
        <f t="shared" si="5"/>
        <v>61</v>
      </c>
      <c r="B63" s="7" t="s">
        <v>92</v>
      </c>
      <c r="C63" s="14" t="s">
        <v>93</v>
      </c>
      <c r="D63" s="7" t="s">
        <v>66</v>
      </c>
      <c r="E63" s="7">
        <v>2</v>
      </c>
      <c r="F63" s="7">
        <v>0.67</v>
      </c>
      <c r="G63" s="7">
        <v>0.2</v>
      </c>
      <c r="H63" s="7"/>
    </row>
    <row r="64" ht="24.5" customHeight="1" spans="1:8">
      <c r="A64" s="7">
        <f t="shared" ref="A64:A73" si="6">ROW()-2</f>
        <v>62</v>
      </c>
      <c r="B64" s="7" t="s">
        <v>94</v>
      </c>
      <c r="C64" s="14" t="s">
        <v>72</v>
      </c>
      <c r="D64" s="7" t="s">
        <v>66</v>
      </c>
      <c r="E64" s="7">
        <v>1</v>
      </c>
      <c r="F64" s="11">
        <v>0.335</v>
      </c>
      <c r="G64" s="11">
        <v>0.1</v>
      </c>
      <c r="H64" s="7"/>
    </row>
    <row r="65" ht="24.5" customHeight="1" spans="1:8">
      <c r="A65" s="7">
        <f t="shared" si="6"/>
        <v>63</v>
      </c>
      <c r="B65" s="7" t="s">
        <v>95</v>
      </c>
      <c r="C65" s="15" t="s">
        <v>70</v>
      </c>
      <c r="D65" s="7" t="s">
        <v>66</v>
      </c>
      <c r="E65" s="7">
        <v>1</v>
      </c>
      <c r="F65" s="11">
        <v>0.335</v>
      </c>
      <c r="G65" s="11">
        <v>0.1</v>
      </c>
      <c r="H65" s="7"/>
    </row>
    <row r="66" ht="24.5" customHeight="1" spans="1:8">
      <c r="A66" s="7">
        <f t="shared" si="6"/>
        <v>64</v>
      </c>
      <c r="B66" s="7" t="s">
        <v>96</v>
      </c>
      <c r="C66" s="15" t="s">
        <v>97</v>
      </c>
      <c r="D66" s="7" t="s">
        <v>66</v>
      </c>
      <c r="E66" s="7">
        <v>1</v>
      </c>
      <c r="F66" s="11">
        <v>0.335</v>
      </c>
      <c r="G66" s="11">
        <v>0.1</v>
      </c>
      <c r="H66" s="7"/>
    </row>
    <row r="67" ht="24.5" customHeight="1" spans="1:8">
      <c r="A67" s="7">
        <f t="shared" si="6"/>
        <v>65</v>
      </c>
      <c r="B67" s="7" t="s">
        <v>98</v>
      </c>
      <c r="C67" s="15" t="s">
        <v>82</v>
      </c>
      <c r="D67" s="7" t="s">
        <v>66</v>
      </c>
      <c r="E67" s="7">
        <v>1</v>
      </c>
      <c r="F67" s="11">
        <v>0.335</v>
      </c>
      <c r="G67" s="11">
        <v>0.1</v>
      </c>
      <c r="H67" s="7"/>
    </row>
    <row r="68" ht="24.5" customHeight="1" spans="1:8">
      <c r="A68" s="7">
        <f t="shared" si="6"/>
        <v>66</v>
      </c>
      <c r="B68" s="7" t="s">
        <v>99</v>
      </c>
      <c r="C68" s="7" t="s">
        <v>100</v>
      </c>
      <c r="D68" s="7" t="s">
        <v>66</v>
      </c>
      <c r="E68" s="7">
        <v>1</v>
      </c>
      <c r="F68" s="11">
        <v>0.335</v>
      </c>
      <c r="G68" s="11">
        <v>0.1</v>
      </c>
      <c r="H68" s="7"/>
    </row>
    <row r="69" ht="24.5" customHeight="1" spans="1:8">
      <c r="A69" s="7">
        <f t="shared" si="6"/>
        <v>67</v>
      </c>
      <c r="B69" s="7" t="s">
        <v>101</v>
      </c>
      <c r="C69" s="16" t="s">
        <v>102</v>
      </c>
      <c r="D69" s="7" t="s">
        <v>66</v>
      </c>
      <c r="E69" s="7">
        <v>1</v>
      </c>
      <c r="F69" s="11">
        <v>0.335</v>
      </c>
      <c r="G69" s="11">
        <v>0.1</v>
      </c>
      <c r="H69" s="7"/>
    </row>
    <row r="70" ht="24.5" customHeight="1" spans="1:8">
      <c r="A70" s="7">
        <f t="shared" si="6"/>
        <v>68</v>
      </c>
      <c r="B70" s="7" t="s">
        <v>103</v>
      </c>
      <c r="C70" s="16" t="s">
        <v>104</v>
      </c>
      <c r="D70" s="7" t="s">
        <v>66</v>
      </c>
      <c r="E70" s="7">
        <v>1</v>
      </c>
      <c r="F70" s="11">
        <v>0.335</v>
      </c>
      <c r="G70" s="11">
        <v>0.1</v>
      </c>
      <c r="H70" s="7"/>
    </row>
    <row r="71" ht="24.5" customHeight="1" spans="1:8">
      <c r="A71" s="7">
        <f t="shared" si="6"/>
        <v>69</v>
      </c>
      <c r="B71" s="7" t="s">
        <v>105</v>
      </c>
      <c r="C71" s="16" t="s">
        <v>106</v>
      </c>
      <c r="D71" s="7" t="s">
        <v>66</v>
      </c>
      <c r="E71" s="7">
        <v>1</v>
      </c>
      <c r="F71" s="11">
        <v>0.335</v>
      </c>
      <c r="G71" s="11">
        <v>0.1</v>
      </c>
      <c r="H71" s="7"/>
    </row>
    <row r="72" ht="24.5" customHeight="1" spans="1:8">
      <c r="A72" s="7">
        <f t="shared" si="6"/>
        <v>70</v>
      </c>
      <c r="B72" s="7" t="s">
        <v>107</v>
      </c>
      <c r="C72" s="16" t="s">
        <v>108</v>
      </c>
      <c r="D72" s="7" t="s">
        <v>109</v>
      </c>
      <c r="E72" s="7">
        <v>1</v>
      </c>
      <c r="F72" s="11">
        <v>0.335</v>
      </c>
      <c r="G72" s="11">
        <v>0.1</v>
      </c>
      <c r="H72" s="7"/>
    </row>
    <row r="73" ht="24.5" customHeight="1" spans="1:8">
      <c r="A73" s="7">
        <f t="shared" si="6"/>
        <v>71</v>
      </c>
      <c r="B73" s="7" t="s">
        <v>110</v>
      </c>
      <c r="C73" s="16" t="s">
        <v>111</v>
      </c>
      <c r="D73" s="7" t="s">
        <v>66</v>
      </c>
      <c r="E73" s="7">
        <v>1</v>
      </c>
      <c r="F73" s="11">
        <v>0.335</v>
      </c>
      <c r="G73" s="11">
        <v>0.1</v>
      </c>
      <c r="H73" s="7"/>
    </row>
    <row r="74" ht="24.5" customHeight="1" spans="1:8">
      <c r="A74" s="7">
        <f t="shared" ref="A74:A88" si="7">ROW()-2</f>
        <v>72</v>
      </c>
      <c r="B74" s="7" t="s">
        <v>112</v>
      </c>
      <c r="C74" s="16" t="s">
        <v>111</v>
      </c>
      <c r="D74" s="7" t="s">
        <v>66</v>
      </c>
      <c r="E74" s="7">
        <v>1</v>
      </c>
      <c r="F74" s="11">
        <v>0.335</v>
      </c>
      <c r="G74" s="11">
        <v>0.1</v>
      </c>
      <c r="H74" s="7"/>
    </row>
    <row r="75" ht="24.5" customHeight="1" spans="1:8">
      <c r="A75" s="7">
        <f t="shared" si="7"/>
        <v>73</v>
      </c>
      <c r="B75" s="7" t="s">
        <v>113</v>
      </c>
      <c r="C75" s="16" t="s">
        <v>114</v>
      </c>
      <c r="D75" s="7" t="s">
        <v>66</v>
      </c>
      <c r="E75" s="7">
        <v>1</v>
      </c>
      <c r="F75" s="11">
        <v>0.335</v>
      </c>
      <c r="G75" s="11">
        <v>0.1</v>
      </c>
      <c r="H75" s="7"/>
    </row>
    <row r="76" ht="24.5" customHeight="1" spans="1:8">
      <c r="A76" s="7">
        <f t="shared" si="7"/>
        <v>74</v>
      </c>
      <c r="B76" s="7" t="s">
        <v>115</v>
      </c>
      <c r="C76" s="16" t="s">
        <v>116</v>
      </c>
      <c r="D76" s="7" t="s">
        <v>109</v>
      </c>
      <c r="E76" s="7">
        <v>1</v>
      </c>
      <c r="F76" s="11">
        <v>0.335</v>
      </c>
      <c r="G76" s="11">
        <v>0.1</v>
      </c>
      <c r="H76" s="7"/>
    </row>
    <row r="77" ht="24.5" customHeight="1" spans="1:8">
      <c r="A77" s="7">
        <f t="shared" si="7"/>
        <v>75</v>
      </c>
      <c r="B77" s="7" t="s">
        <v>117</v>
      </c>
      <c r="C77" s="16" t="s">
        <v>118</v>
      </c>
      <c r="D77" s="7" t="s">
        <v>66</v>
      </c>
      <c r="E77" s="7">
        <v>1</v>
      </c>
      <c r="F77" s="11">
        <v>0.335</v>
      </c>
      <c r="G77" s="11">
        <v>0.1</v>
      </c>
      <c r="H77" s="7"/>
    </row>
    <row r="78" ht="24.5" customHeight="1" spans="1:8">
      <c r="A78" s="7">
        <f t="shared" si="7"/>
        <v>76</v>
      </c>
      <c r="B78" s="7" t="s">
        <v>119</v>
      </c>
      <c r="C78" s="16" t="s">
        <v>104</v>
      </c>
      <c r="D78" s="7" t="s">
        <v>66</v>
      </c>
      <c r="E78" s="7">
        <v>1</v>
      </c>
      <c r="F78" s="11">
        <v>0.335</v>
      </c>
      <c r="G78" s="11">
        <v>0.1</v>
      </c>
      <c r="H78" s="7"/>
    </row>
    <row r="79" ht="24.5" customHeight="1" spans="1:8">
      <c r="A79" s="7">
        <f t="shared" si="7"/>
        <v>77</v>
      </c>
      <c r="B79" s="7" t="s">
        <v>120</v>
      </c>
      <c r="C79" s="16" t="s">
        <v>121</v>
      </c>
      <c r="D79" s="7" t="s">
        <v>66</v>
      </c>
      <c r="E79" s="7">
        <v>1</v>
      </c>
      <c r="F79" s="11">
        <v>0.335</v>
      </c>
      <c r="G79" s="11">
        <v>0.1</v>
      </c>
      <c r="H79" s="7"/>
    </row>
    <row r="80" ht="24.5" customHeight="1" spans="1:8">
      <c r="A80" s="7">
        <f t="shared" si="7"/>
        <v>78</v>
      </c>
      <c r="B80" s="7" t="s">
        <v>122</v>
      </c>
      <c r="C80" s="16" t="s">
        <v>114</v>
      </c>
      <c r="D80" s="7" t="s">
        <v>66</v>
      </c>
      <c r="E80" s="7">
        <v>1</v>
      </c>
      <c r="F80" s="11">
        <v>0.335</v>
      </c>
      <c r="G80" s="11">
        <v>0.1</v>
      </c>
      <c r="H80" s="7"/>
    </row>
    <row r="81" ht="24.5" customHeight="1" spans="1:8">
      <c r="A81" s="7">
        <f t="shared" si="7"/>
        <v>79</v>
      </c>
      <c r="B81" s="7" t="s">
        <v>123</v>
      </c>
      <c r="C81" s="16" t="s">
        <v>102</v>
      </c>
      <c r="D81" s="7" t="s">
        <v>66</v>
      </c>
      <c r="E81" s="7">
        <v>1</v>
      </c>
      <c r="F81" s="11">
        <v>0.335</v>
      </c>
      <c r="G81" s="11">
        <v>0.1</v>
      </c>
      <c r="H81" s="7"/>
    </row>
    <row r="82" ht="24.5" customHeight="1" spans="1:8">
      <c r="A82" s="7">
        <f t="shared" si="7"/>
        <v>80</v>
      </c>
      <c r="B82" s="7" t="s">
        <v>124</v>
      </c>
      <c r="C82" s="16" t="s">
        <v>106</v>
      </c>
      <c r="D82" s="7" t="s">
        <v>66</v>
      </c>
      <c r="E82" s="7">
        <v>1</v>
      </c>
      <c r="F82" s="11">
        <v>0.335</v>
      </c>
      <c r="G82" s="11">
        <v>0.1</v>
      </c>
      <c r="H82" s="7"/>
    </row>
    <row r="83" ht="24.5" customHeight="1" spans="1:8">
      <c r="A83" s="7">
        <f t="shared" si="7"/>
        <v>81</v>
      </c>
      <c r="B83" s="7" t="s">
        <v>125</v>
      </c>
      <c r="C83" s="16" t="s">
        <v>126</v>
      </c>
      <c r="D83" s="7" t="s">
        <v>127</v>
      </c>
      <c r="E83" s="7">
        <v>1</v>
      </c>
      <c r="F83" s="7">
        <v>0.14</v>
      </c>
      <c r="G83" s="7">
        <v>0.04</v>
      </c>
      <c r="H83" s="7"/>
    </row>
    <row r="84" ht="24.5" customHeight="1" spans="1:8">
      <c r="A84" s="7">
        <f t="shared" si="7"/>
        <v>82</v>
      </c>
      <c r="B84" s="7" t="s">
        <v>115</v>
      </c>
      <c r="C84" s="16" t="s">
        <v>116</v>
      </c>
      <c r="D84" s="7" t="s">
        <v>66</v>
      </c>
      <c r="E84" s="7">
        <v>1</v>
      </c>
      <c r="F84" s="11">
        <v>0.335</v>
      </c>
      <c r="G84" s="11">
        <v>0.1</v>
      </c>
      <c r="H84" s="7"/>
    </row>
    <row r="85" ht="24.5" customHeight="1" spans="1:8">
      <c r="A85" s="7">
        <f t="shared" si="7"/>
        <v>83</v>
      </c>
      <c r="B85" s="7" t="s">
        <v>128</v>
      </c>
      <c r="C85" s="16" t="s">
        <v>129</v>
      </c>
      <c r="D85" s="7" t="s">
        <v>66</v>
      </c>
      <c r="E85" s="7">
        <v>1</v>
      </c>
      <c r="F85" s="11">
        <v>0.335</v>
      </c>
      <c r="G85" s="11">
        <v>0.1</v>
      </c>
      <c r="H85" s="7"/>
    </row>
    <row r="86" ht="24.5" customHeight="1" spans="1:8">
      <c r="A86" s="7">
        <f t="shared" si="7"/>
        <v>84</v>
      </c>
      <c r="B86" s="7" t="s">
        <v>130</v>
      </c>
      <c r="C86" s="16" t="s">
        <v>114</v>
      </c>
      <c r="D86" s="7" t="s">
        <v>66</v>
      </c>
      <c r="E86" s="7">
        <v>1</v>
      </c>
      <c r="F86" s="11">
        <v>0.335</v>
      </c>
      <c r="G86" s="11">
        <v>0.1</v>
      </c>
      <c r="H86" s="7"/>
    </row>
    <row r="87" ht="24.5" customHeight="1" spans="1:8">
      <c r="A87" s="7">
        <f t="shared" si="7"/>
        <v>85</v>
      </c>
      <c r="B87" s="7" t="s">
        <v>131</v>
      </c>
      <c r="C87" s="16" t="s">
        <v>104</v>
      </c>
      <c r="D87" s="7" t="s">
        <v>132</v>
      </c>
      <c r="E87" s="7">
        <v>1</v>
      </c>
      <c r="F87" s="7">
        <v>0.34</v>
      </c>
      <c r="G87" s="7">
        <v>0.1</v>
      </c>
      <c r="H87" s="7"/>
    </row>
    <row r="88" ht="22.5" customHeight="1" spans="1:8">
      <c r="A88" s="7"/>
      <c r="B88" s="7"/>
      <c r="C88" s="7"/>
      <c r="D88" s="7"/>
      <c r="E88" s="7">
        <f>SUM(E3:E87)</f>
        <v>95</v>
      </c>
      <c r="F88" s="7"/>
      <c r="G88" s="7">
        <f>SUM(G3:G87)</f>
        <v>9.31999999999998</v>
      </c>
      <c r="H88" s="7"/>
    </row>
    <row r="91" ht="33" customHeight="1" spans="1:8">
      <c r="A91" s="2" t="s">
        <v>133</v>
      </c>
      <c r="B91" s="17"/>
      <c r="C91" s="17"/>
      <c r="D91" s="17"/>
      <c r="E91" s="17"/>
      <c r="F91" s="17"/>
      <c r="G91" s="17"/>
      <c r="H91" s="17"/>
    </row>
    <row r="92" ht="30" spans="1:8">
      <c r="A92" s="4" t="s">
        <v>1</v>
      </c>
      <c r="B92" s="4" t="s">
        <v>2</v>
      </c>
      <c r="C92" s="4" t="s">
        <v>3</v>
      </c>
      <c r="D92" s="5" t="s">
        <v>4</v>
      </c>
      <c r="E92" s="6" t="s">
        <v>5</v>
      </c>
      <c r="F92" s="6" t="s">
        <v>6</v>
      </c>
      <c r="G92" s="6" t="s">
        <v>7</v>
      </c>
      <c r="H92" s="6" t="s">
        <v>8</v>
      </c>
    </row>
    <row r="93" ht="16.5" spans="1:8">
      <c r="A93" s="7">
        <f>ROW()-92</f>
        <v>1</v>
      </c>
      <c r="B93" s="18" t="s">
        <v>134</v>
      </c>
      <c r="C93" s="19" t="s">
        <v>135</v>
      </c>
      <c r="D93" s="7" t="s">
        <v>136</v>
      </c>
      <c r="E93" s="7">
        <v>1</v>
      </c>
      <c r="F93" s="7">
        <v>0.8</v>
      </c>
      <c r="G93" s="7">
        <v>0.2</v>
      </c>
      <c r="H93" s="7"/>
    </row>
    <row r="94" ht="16.5" spans="1:8">
      <c r="A94" s="7">
        <f t="shared" ref="A94:A103" si="8">ROW()-92</f>
        <v>2</v>
      </c>
      <c r="B94" s="18" t="s">
        <v>137</v>
      </c>
      <c r="C94" s="19" t="s">
        <v>138</v>
      </c>
      <c r="D94" s="7" t="s">
        <v>136</v>
      </c>
      <c r="E94" s="7">
        <v>1</v>
      </c>
      <c r="F94" s="7">
        <v>0.85</v>
      </c>
      <c r="G94" s="7">
        <v>0.2</v>
      </c>
      <c r="H94" s="7"/>
    </row>
    <row r="95" ht="16.5" spans="1:8">
      <c r="A95" s="7">
        <f t="shared" si="8"/>
        <v>3</v>
      </c>
      <c r="B95" s="18" t="s">
        <v>139</v>
      </c>
      <c r="C95" s="20" t="s">
        <v>140</v>
      </c>
      <c r="D95" s="7" t="s">
        <v>136</v>
      </c>
      <c r="E95" s="7">
        <v>1</v>
      </c>
      <c r="F95" s="7">
        <v>0.8</v>
      </c>
      <c r="G95" s="7">
        <v>0.2</v>
      </c>
      <c r="H95" s="7"/>
    </row>
    <row r="96" ht="16.5" spans="1:8">
      <c r="A96" s="7">
        <f t="shared" si="8"/>
        <v>4</v>
      </c>
      <c r="B96" s="18" t="s">
        <v>141</v>
      </c>
      <c r="C96" s="20" t="s">
        <v>140</v>
      </c>
      <c r="D96" s="7" t="s">
        <v>136</v>
      </c>
      <c r="E96" s="7">
        <v>1</v>
      </c>
      <c r="F96" s="7">
        <v>0.8</v>
      </c>
      <c r="G96" s="7">
        <v>0.2</v>
      </c>
      <c r="H96" s="7"/>
    </row>
    <row r="97" ht="16.5" spans="1:8">
      <c r="A97" s="7">
        <f t="shared" si="8"/>
        <v>5</v>
      </c>
      <c r="B97" s="18" t="s">
        <v>142</v>
      </c>
      <c r="C97" s="20" t="s">
        <v>143</v>
      </c>
      <c r="D97" s="7" t="s">
        <v>136</v>
      </c>
      <c r="E97" s="7">
        <v>1</v>
      </c>
      <c r="F97" s="7">
        <v>0.8</v>
      </c>
      <c r="G97" s="7">
        <v>0.2</v>
      </c>
      <c r="H97" s="7"/>
    </row>
    <row r="98" ht="33" spans="1:8">
      <c r="A98" s="7">
        <f t="shared" si="8"/>
        <v>6</v>
      </c>
      <c r="B98" s="18" t="s">
        <v>144</v>
      </c>
      <c r="C98" s="20" t="s">
        <v>145</v>
      </c>
      <c r="D98" s="7" t="s">
        <v>146</v>
      </c>
      <c r="E98" s="7">
        <v>1</v>
      </c>
      <c r="F98" s="7">
        <v>2.75</v>
      </c>
      <c r="G98" s="7">
        <v>0.4</v>
      </c>
      <c r="H98" s="7"/>
    </row>
    <row r="99" ht="16.5" spans="1:8">
      <c r="A99" s="7">
        <f t="shared" si="8"/>
        <v>7</v>
      </c>
      <c r="B99" s="18" t="s">
        <v>147</v>
      </c>
      <c r="C99" s="20" t="s">
        <v>148</v>
      </c>
      <c r="D99" s="7" t="s">
        <v>136</v>
      </c>
      <c r="E99" s="7">
        <v>1</v>
      </c>
      <c r="F99" s="7">
        <v>0.8</v>
      </c>
      <c r="G99" s="7">
        <v>0.2</v>
      </c>
      <c r="H99" s="7"/>
    </row>
    <row r="100" ht="16.5" spans="1:8">
      <c r="A100" s="7">
        <f t="shared" si="8"/>
        <v>8</v>
      </c>
      <c r="B100" s="18" t="s">
        <v>149</v>
      </c>
      <c r="C100" s="20" t="s">
        <v>148</v>
      </c>
      <c r="D100" s="7" t="s">
        <v>136</v>
      </c>
      <c r="E100" s="7">
        <v>1</v>
      </c>
      <c r="F100" s="7">
        <v>0.8</v>
      </c>
      <c r="G100" s="7">
        <v>0.2</v>
      </c>
      <c r="H100" s="7"/>
    </row>
    <row r="101" ht="16.5" spans="1:8">
      <c r="A101" s="7">
        <f t="shared" si="8"/>
        <v>9</v>
      </c>
      <c r="B101" s="18" t="s">
        <v>150</v>
      </c>
      <c r="C101" s="20" t="s">
        <v>151</v>
      </c>
      <c r="D101" s="7" t="s">
        <v>136</v>
      </c>
      <c r="E101" s="7">
        <v>1</v>
      </c>
      <c r="F101" s="7">
        <v>0.8</v>
      </c>
      <c r="G101" s="7">
        <v>0.2</v>
      </c>
      <c r="H101" s="7"/>
    </row>
    <row r="102" ht="16.5" spans="1:8">
      <c r="A102" s="7">
        <f t="shared" si="8"/>
        <v>10</v>
      </c>
      <c r="B102" s="18" t="s">
        <v>152</v>
      </c>
      <c r="C102" s="20" t="s">
        <v>153</v>
      </c>
      <c r="D102" s="7" t="s">
        <v>136</v>
      </c>
      <c r="E102" s="7">
        <v>1</v>
      </c>
      <c r="F102" s="7">
        <v>0.8</v>
      </c>
      <c r="G102" s="7">
        <v>0.2</v>
      </c>
      <c r="H102" s="7"/>
    </row>
    <row r="103" ht="16.5" spans="1:8">
      <c r="A103" s="7">
        <f t="shared" si="8"/>
        <v>11</v>
      </c>
      <c r="B103" s="18" t="s">
        <v>154</v>
      </c>
      <c r="C103" s="20" t="s">
        <v>153</v>
      </c>
      <c r="D103" s="7" t="s">
        <v>136</v>
      </c>
      <c r="E103" s="7">
        <v>1</v>
      </c>
      <c r="F103" s="7">
        <v>0.8</v>
      </c>
      <c r="G103" s="7">
        <v>0.2</v>
      </c>
      <c r="H103" s="7"/>
    </row>
    <row r="104" ht="16.5" spans="1:8">
      <c r="A104" s="7">
        <f t="shared" ref="A104:A113" si="9">ROW()-92</f>
        <v>12</v>
      </c>
      <c r="B104" s="18" t="s">
        <v>155</v>
      </c>
      <c r="C104" s="20" t="s">
        <v>156</v>
      </c>
      <c r="D104" s="7" t="s">
        <v>136</v>
      </c>
      <c r="E104" s="7">
        <v>1</v>
      </c>
      <c r="F104" s="7">
        <v>0.8</v>
      </c>
      <c r="G104" s="7">
        <v>0.2</v>
      </c>
      <c r="H104" s="7"/>
    </row>
    <row r="105" ht="16.5" spans="1:8">
      <c r="A105" s="7">
        <f t="shared" si="9"/>
        <v>13</v>
      </c>
      <c r="B105" s="18" t="s">
        <v>157</v>
      </c>
      <c r="C105" s="20" t="s">
        <v>158</v>
      </c>
      <c r="D105" s="7" t="s">
        <v>159</v>
      </c>
      <c r="E105" s="7">
        <v>1</v>
      </c>
      <c r="F105" s="7">
        <v>0.8</v>
      </c>
      <c r="G105" s="7">
        <v>0.18</v>
      </c>
      <c r="H105" s="7"/>
    </row>
    <row r="106" ht="33" spans="1:8">
      <c r="A106" s="7">
        <f t="shared" si="9"/>
        <v>14</v>
      </c>
      <c r="B106" s="18" t="s">
        <v>160</v>
      </c>
      <c r="C106" s="21" t="s">
        <v>161</v>
      </c>
      <c r="D106" s="7" t="s">
        <v>162</v>
      </c>
      <c r="E106" s="7">
        <v>1</v>
      </c>
      <c r="F106" s="7">
        <v>1.6</v>
      </c>
      <c r="G106" s="7">
        <v>0.5</v>
      </c>
      <c r="H106" s="7"/>
    </row>
    <row r="107" ht="16.5" spans="1:8">
      <c r="A107" s="7">
        <f t="shared" si="9"/>
        <v>15</v>
      </c>
      <c r="B107" s="18" t="s">
        <v>163</v>
      </c>
      <c r="C107" s="21" t="s">
        <v>164</v>
      </c>
      <c r="D107" s="7" t="s">
        <v>136</v>
      </c>
      <c r="E107" s="7">
        <v>1</v>
      </c>
      <c r="F107" s="7">
        <v>0.85</v>
      </c>
      <c r="G107" s="7">
        <v>0.2</v>
      </c>
      <c r="H107" s="7"/>
    </row>
    <row r="108" ht="16.5" spans="1:8">
      <c r="A108" s="7">
        <f t="shared" si="9"/>
        <v>16</v>
      </c>
      <c r="B108" s="18" t="s">
        <v>165</v>
      </c>
      <c r="C108" s="21" t="s">
        <v>166</v>
      </c>
      <c r="D108" s="7" t="s">
        <v>162</v>
      </c>
      <c r="E108" s="7">
        <v>1</v>
      </c>
      <c r="F108" s="7">
        <v>1.6</v>
      </c>
      <c r="G108" s="7">
        <v>0.5</v>
      </c>
      <c r="H108" s="7"/>
    </row>
    <row r="109" ht="16.5" spans="1:8">
      <c r="A109" s="7">
        <f t="shared" si="9"/>
        <v>17</v>
      </c>
      <c r="B109" s="18" t="s">
        <v>167</v>
      </c>
      <c r="C109" s="21" t="s">
        <v>168</v>
      </c>
      <c r="D109" s="7" t="s">
        <v>159</v>
      </c>
      <c r="E109" s="7">
        <v>1</v>
      </c>
      <c r="F109" s="7">
        <v>0.82</v>
      </c>
      <c r="G109" s="7">
        <v>0.18</v>
      </c>
      <c r="H109" s="7"/>
    </row>
    <row r="110" ht="16.5" spans="1:8">
      <c r="A110" s="7">
        <f t="shared" si="9"/>
        <v>18</v>
      </c>
      <c r="B110" s="18" t="s">
        <v>169</v>
      </c>
      <c r="C110" s="22" t="s">
        <v>170</v>
      </c>
      <c r="D110" s="7" t="s">
        <v>171</v>
      </c>
      <c r="E110" s="7">
        <v>2</v>
      </c>
      <c r="F110" s="7">
        <v>4.3</v>
      </c>
      <c r="G110" s="7">
        <v>0.9</v>
      </c>
      <c r="H110" s="7"/>
    </row>
    <row r="111" ht="16.5" spans="1:8">
      <c r="A111" s="7">
        <f t="shared" si="9"/>
        <v>19</v>
      </c>
      <c r="B111" s="18" t="s">
        <v>172</v>
      </c>
      <c r="C111" s="21" t="s">
        <v>173</v>
      </c>
      <c r="D111" s="7" t="s">
        <v>136</v>
      </c>
      <c r="E111" s="7">
        <v>1</v>
      </c>
      <c r="F111" s="7">
        <v>0.83</v>
      </c>
      <c r="G111" s="7">
        <v>0.2</v>
      </c>
      <c r="H111" s="7"/>
    </row>
    <row r="112" ht="16.5" spans="1:8">
      <c r="A112" s="7">
        <f t="shared" si="9"/>
        <v>20</v>
      </c>
      <c r="B112" s="18" t="s">
        <v>174</v>
      </c>
      <c r="C112" s="21" t="s">
        <v>175</v>
      </c>
      <c r="D112" s="7" t="s">
        <v>159</v>
      </c>
      <c r="E112" s="7">
        <v>1</v>
      </c>
      <c r="F112" s="7">
        <v>0.8</v>
      </c>
      <c r="G112" s="7">
        <v>0.18</v>
      </c>
      <c r="H112" s="7"/>
    </row>
    <row r="113" ht="16.5" spans="1:8">
      <c r="A113" s="7">
        <f t="shared" si="9"/>
        <v>21</v>
      </c>
      <c r="B113" s="18" t="s">
        <v>176</v>
      </c>
      <c r="C113" s="21" t="s">
        <v>177</v>
      </c>
      <c r="D113" s="7" t="s">
        <v>159</v>
      </c>
      <c r="E113" s="7">
        <v>1</v>
      </c>
      <c r="F113" s="7">
        <v>0.8</v>
      </c>
      <c r="G113" s="7">
        <v>0.18</v>
      </c>
      <c r="H113" s="7"/>
    </row>
    <row r="114" ht="16.5" spans="1:8">
      <c r="A114" s="7">
        <f t="shared" ref="A114:A123" si="10">ROW()-92</f>
        <v>22</v>
      </c>
      <c r="B114" s="18" t="s">
        <v>178</v>
      </c>
      <c r="C114" s="21" t="s">
        <v>168</v>
      </c>
      <c r="D114" s="7" t="s">
        <v>136</v>
      </c>
      <c r="E114" s="7">
        <v>1</v>
      </c>
      <c r="F114" s="7">
        <v>0.8</v>
      </c>
      <c r="G114" s="7">
        <v>0.2</v>
      </c>
      <c r="H114" s="7"/>
    </row>
    <row r="115" ht="16.5" spans="1:8">
      <c r="A115" s="7">
        <f t="shared" si="10"/>
        <v>23</v>
      </c>
      <c r="B115" s="18" t="s">
        <v>179</v>
      </c>
      <c r="C115" s="23" t="s">
        <v>180</v>
      </c>
      <c r="D115" s="7" t="s">
        <v>136</v>
      </c>
      <c r="E115" s="7">
        <v>1</v>
      </c>
      <c r="F115" s="7">
        <v>0.8</v>
      </c>
      <c r="G115" s="7">
        <v>0.2</v>
      </c>
      <c r="H115" s="7"/>
    </row>
    <row r="116" ht="16.5" spans="1:8">
      <c r="A116" s="7">
        <f t="shared" si="10"/>
        <v>24</v>
      </c>
      <c r="B116" s="18" t="s">
        <v>181</v>
      </c>
      <c r="C116" s="24" t="s">
        <v>182</v>
      </c>
      <c r="D116" s="7" t="s">
        <v>136</v>
      </c>
      <c r="E116" s="7">
        <v>1</v>
      </c>
      <c r="F116" s="7">
        <v>0.8</v>
      </c>
      <c r="G116" s="7">
        <v>0.2</v>
      </c>
      <c r="H116" s="7"/>
    </row>
    <row r="117" ht="16.5" spans="1:8">
      <c r="A117" s="7">
        <f t="shared" si="10"/>
        <v>25</v>
      </c>
      <c r="B117" s="18" t="s">
        <v>183</v>
      </c>
      <c r="C117" s="24" t="s">
        <v>184</v>
      </c>
      <c r="D117" s="7" t="s">
        <v>136</v>
      </c>
      <c r="E117" s="7">
        <v>1</v>
      </c>
      <c r="F117" s="7">
        <v>0.8</v>
      </c>
      <c r="G117" s="7">
        <v>0.2</v>
      </c>
      <c r="H117" s="7"/>
    </row>
    <row r="118" ht="16.5" spans="1:8">
      <c r="A118" s="7">
        <f t="shared" si="10"/>
        <v>26</v>
      </c>
      <c r="B118" s="18" t="s">
        <v>185</v>
      </c>
      <c r="C118" s="24" t="s">
        <v>186</v>
      </c>
      <c r="D118" s="7" t="s">
        <v>136</v>
      </c>
      <c r="E118" s="7">
        <v>1</v>
      </c>
      <c r="F118" s="7">
        <v>0.8</v>
      </c>
      <c r="G118" s="7">
        <v>0.2</v>
      </c>
      <c r="H118" s="7"/>
    </row>
    <row r="119" ht="16.5" spans="1:8">
      <c r="A119" s="7">
        <f t="shared" si="10"/>
        <v>27</v>
      </c>
      <c r="B119" s="18" t="s">
        <v>185</v>
      </c>
      <c r="C119" s="24" t="s">
        <v>186</v>
      </c>
      <c r="D119" s="7" t="s">
        <v>159</v>
      </c>
      <c r="E119" s="7">
        <v>1</v>
      </c>
      <c r="F119" s="7">
        <v>0.8</v>
      </c>
      <c r="G119" s="7">
        <v>0.18</v>
      </c>
      <c r="H119" s="7"/>
    </row>
    <row r="120" ht="16.5" spans="1:8">
      <c r="A120" s="7">
        <f t="shared" si="10"/>
        <v>28</v>
      </c>
      <c r="B120" s="18" t="s">
        <v>187</v>
      </c>
      <c r="C120" s="24" t="s">
        <v>188</v>
      </c>
      <c r="D120" s="7" t="s">
        <v>171</v>
      </c>
      <c r="E120" s="7">
        <v>1</v>
      </c>
      <c r="F120" s="7">
        <v>2.1</v>
      </c>
      <c r="G120" s="7">
        <v>0.45</v>
      </c>
      <c r="H120" s="7"/>
    </row>
    <row r="121" ht="16.5" spans="1:8">
      <c r="A121" s="7">
        <f t="shared" si="10"/>
        <v>29</v>
      </c>
      <c r="B121" s="18" t="s">
        <v>189</v>
      </c>
      <c r="C121" s="25" t="s">
        <v>190</v>
      </c>
      <c r="D121" s="7" t="s">
        <v>159</v>
      </c>
      <c r="E121" s="7">
        <v>1</v>
      </c>
      <c r="F121" s="7">
        <v>0.8</v>
      </c>
      <c r="G121" s="7">
        <v>0.18</v>
      </c>
      <c r="H121" s="7"/>
    </row>
    <row r="122" ht="16.5" spans="1:8">
      <c r="A122" s="7">
        <f t="shared" si="10"/>
        <v>30</v>
      </c>
      <c r="B122" s="18" t="s">
        <v>191</v>
      </c>
      <c r="C122" s="25" t="s">
        <v>192</v>
      </c>
      <c r="D122" s="7" t="s">
        <v>159</v>
      </c>
      <c r="E122" s="7">
        <v>1</v>
      </c>
      <c r="F122" s="7">
        <v>0.7</v>
      </c>
      <c r="G122" s="7">
        <v>0.18</v>
      </c>
      <c r="H122" s="7"/>
    </row>
    <row r="123" ht="49.5" spans="1:8">
      <c r="A123" s="7">
        <f t="shared" si="10"/>
        <v>31</v>
      </c>
      <c r="B123" s="18" t="s">
        <v>193</v>
      </c>
      <c r="C123" s="25" t="s">
        <v>194</v>
      </c>
      <c r="D123" s="7" t="s">
        <v>159</v>
      </c>
      <c r="E123" s="7">
        <v>1</v>
      </c>
      <c r="F123" s="7">
        <v>0.8</v>
      </c>
      <c r="G123" s="7">
        <v>0.18</v>
      </c>
      <c r="H123" s="7"/>
    </row>
    <row r="124" ht="16.5" spans="1:8">
      <c r="A124" s="7">
        <f t="shared" ref="A124:A133" si="11">ROW()-92</f>
        <v>32</v>
      </c>
      <c r="B124" s="18" t="s">
        <v>195</v>
      </c>
      <c r="C124" s="25" t="s">
        <v>196</v>
      </c>
      <c r="D124" s="7" t="s">
        <v>159</v>
      </c>
      <c r="E124" s="7">
        <v>1</v>
      </c>
      <c r="F124" s="7">
        <v>0.82</v>
      </c>
      <c r="G124" s="7">
        <v>0.18</v>
      </c>
      <c r="H124" s="7"/>
    </row>
    <row r="125" ht="16.5" spans="1:8">
      <c r="A125" s="7">
        <f t="shared" si="11"/>
        <v>33</v>
      </c>
      <c r="B125" s="18" t="s">
        <v>197</v>
      </c>
      <c r="C125" s="25" t="s">
        <v>198</v>
      </c>
      <c r="D125" s="7" t="s">
        <v>159</v>
      </c>
      <c r="E125" s="7">
        <v>1</v>
      </c>
      <c r="F125" s="7">
        <v>0.8</v>
      </c>
      <c r="G125" s="7">
        <v>0.18</v>
      </c>
      <c r="H125" s="7"/>
    </row>
    <row r="126" ht="16.5" spans="1:8">
      <c r="A126" s="7">
        <f t="shared" si="11"/>
        <v>34</v>
      </c>
      <c r="B126" s="18" t="s">
        <v>199</v>
      </c>
      <c r="C126" s="25" t="s">
        <v>200</v>
      </c>
      <c r="D126" s="7" t="s">
        <v>162</v>
      </c>
      <c r="E126" s="7">
        <v>1</v>
      </c>
      <c r="F126" s="7">
        <v>1.6</v>
      </c>
      <c r="G126" s="7">
        <v>0.5</v>
      </c>
      <c r="H126" s="7"/>
    </row>
    <row r="127" ht="16.5" spans="1:8">
      <c r="A127" s="7">
        <f t="shared" si="11"/>
        <v>35</v>
      </c>
      <c r="B127" s="18" t="s">
        <v>201</v>
      </c>
      <c r="C127" s="25" t="s">
        <v>202</v>
      </c>
      <c r="D127" s="7" t="s">
        <v>159</v>
      </c>
      <c r="E127" s="7">
        <v>1</v>
      </c>
      <c r="F127" s="7">
        <v>0.8</v>
      </c>
      <c r="G127" s="7">
        <v>0.18</v>
      </c>
      <c r="H127" s="7"/>
    </row>
    <row r="128" ht="33" spans="1:8">
      <c r="A128" s="7">
        <f t="shared" si="11"/>
        <v>36</v>
      </c>
      <c r="B128" s="18" t="s">
        <v>203</v>
      </c>
      <c r="C128" s="26" t="s">
        <v>204</v>
      </c>
      <c r="D128" s="7" t="s">
        <v>162</v>
      </c>
      <c r="E128" s="7">
        <v>1</v>
      </c>
      <c r="F128" s="7">
        <v>1.6</v>
      </c>
      <c r="G128" s="7">
        <v>0.5</v>
      </c>
      <c r="H128" s="7"/>
    </row>
    <row r="129" ht="16.5" spans="1:8">
      <c r="A129" s="7">
        <f t="shared" si="11"/>
        <v>37</v>
      </c>
      <c r="B129" s="18" t="s">
        <v>205</v>
      </c>
      <c r="C129" s="26" t="s">
        <v>206</v>
      </c>
      <c r="D129" s="7" t="s">
        <v>136</v>
      </c>
      <c r="E129" s="7">
        <v>1</v>
      </c>
      <c r="F129" s="7">
        <v>0.83</v>
      </c>
      <c r="G129" s="7">
        <v>0.2</v>
      </c>
      <c r="H129" s="7"/>
    </row>
    <row r="130" ht="16.5" spans="1:8">
      <c r="A130" s="7">
        <f t="shared" si="11"/>
        <v>38</v>
      </c>
      <c r="B130" s="18" t="s">
        <v>207</v>
      </c>
      <c r="C130" s="26" t="s">
        <v>208</v>
      </c>
      <c r="D130" s="7" t="s">
        <v>171</v>
      </c>
      <c r="E130" s="7">
        <v>1</v>
      </c>
      <c r="F130" s="7">
        <v>2.05</v>
      </c>
      <c r="G130" s="7">
        <v>0.45</v>
      </c>
      <c r="H130" s="7"/>
    </row>
    <row r="131" ht="16.5" spans="1:8">
      <c r="A131" s="7">
        <f t="shared" si="11"/>
        <v>39</v>
      </c>
      <c r="B131" s="18" t="s">
        <v>209</v>
      </c>
      <c r="C131" s="26" t="s">
        <v>210</v>
      </c>
      <c r="D131" s="7" t="s">
        <v>171</v>
      </c>
      <c r="E131" s="7">
        <v>1</v>
      </c>
      <c r="F131" s="7">
        <v>2.05</v>
      </c>
      <c r="G131" s="7">
        <v>0.45</v>
      </c>
      <c r="H131" s="7"/>
    </row>
    <row r="132" ht="16.5" spans="1:8">
      <c r="A132" s="7">
        <f t="shared" si="11"/>
        <v>40</v>
      </c>
      <c r="B132" s="18" t="s">
        <v>211</v>
      </c>
      <c r="C132" s="26" t="s">
        <v>212</v>
      </c>
      <c r="D132" s="7" t="s">
        <v>136</v>
      </c>
      <c r="E132" s="7">
        <v>1</v>
      </c>
      <c r="F132" s="7">
        <v>0.82</v>
      </c>
      <c r="G132" s="7">
        <v>0.2</v>
      </c>
      <c r="H132" s="7"/>
    </row>
    <row r="133" ht="16.5" spans="1:8">
      <c r="A133" s="7">
        <f t="shared" si="11"/>
        <v>41</v>
      </c>
      <c r="B133" s="18" t="s">
        <v>213</v>
      </c>
      <c r="C133" s="26" t="s">
        <v>214</v>
      </c>
      <c r="D133" s="7" t="s">
        <v>136</v>
      </c>
      <c r="E133" s="7">
        <v>1</v>
      </c>
      <c r="F133" s="7">
        <v>0.8</v>
      </c>
      <c r="G133" s="7">
        <v>0.2</v>
      </c>
      <c r="H133" s="7"/>
    </row>
    <row r="134" ht="16.5" spans="1:8">
      <c r="A134" s="7">
        <f t="shared" ref="A134:A143" si="12">ROW()-92</f>
        <v>42</v>
      </c>
      <c r="B134" s="18" t="s">
        <v>215</v>
      </c>
      <c r="C134" s="26" t="s">
        <v>206</v>
      </c>
      <c r="D134" s="7" t="s">
        <v>216</v>
      </c>
      <c r="E134" s="7">
        <v>1</v>
      </c>
      <c r="F134" s="7">
        <v>0.88</v>
      </c>
      <c r="G134" s="7">
        <v>0.2</v>
      </c>
      <c r="H134" s="7"/>
    </row>
    <row r="135" ht="16.5" spans="1:8">
      <c r="A135" s="7">
        <f t="shared" si="12"/>
        <v>43</v>
      </c>
      <c r="B135" s="18" t="s">
        <v>217</v>
      </c>
      <c r="C135" s="26" t="s">
        <v>218</v>
      </c>
      <c r="D135" s="7" t="s">
        <v>171</v>
      </c>
      <c r="E135" s="7">
        <v>1</v>
      </c>
      <c r="F135" s="7">
        <v>2.05</v>
      </c>
      <c r="G135" s="7">
        <v>0.45</v>
      </c>
      <c r="H135" s="7"/>
    </row>
    <row r="136" ht="16.5" spans="1:8">
      <c r="A136" s="7">
        <f t="shared" si="12"/>
        <v>44</v>
      </c>
      <c r="B136" s="18" t="s">
        <v>219</v>
      </c>
      <c r="C136" s="27" t="s">
        <v>220</v>
      </c>
      <c r="D136" s="7" t="s">
        <v>136</v>
      </c>
      <c r="E136" s="7">
        <v>1</v>
      </c>
      <c r="F136" s="7">
        <v>0.78</v>
      </c>
      <c r="G136" s="7">
        <v>0.2</v>
      </c>
      <c r="H136" s="7"/>
    </row>
    <row r="137" ht="16.5" spans="1:8">
      <c r="A137" s="7">
        <f t="shared" si="12"/>
        <v>45</v>
      </c>
      <c r="B137" s="18" t="s">
        <v>221</v>
      </c>
      <c r="C137" s="27" t="s">
        <v>222</v>
      </c>
      <c r="D137" s="7" t="s">
        <v>159</v>
      </c>
      <c r="E137" s="7">
        <v>1</v>
      </c>
      <c r="F137" s="7">
        <v>0.8</v>
      </c>
      <c r="G137" s="7">
        <v>0.18</v>
      </c>
      <c r="H137" s="7"/>
    </row>
    <row r="138" ht="16.5" spans="1:8">
      <c r="A138" s="7">
        <f t="shared" si="12"/>
        <v>46</v>
      </c>
      <c r="B138" s="18" t="s">
        <v>223</v>
      </c>
      <c r="C138" s="27" t="s">
        <v>220</v>
      </c>
      <c r="D138" s="7" t="s">
        <v>171</v>
      </c>
      <c r="E138" s="7">
        <v>1</v>
      </c>
      <c r="F138" s="7">
        <v>2.1</v>
      </c>
      <c r="G138" s="7">
        <v>0.45</v>
      </c>
      <c r="H138" s="7"/>
    </row>
    <row r="139" ht="16.5" spans="1:8">
      <c r="A139" s="7">
        <f t="shared" si="12"/>
        <v>47</v>
      </c>
      <c r="B139" s="18" t="s">
        <v>224</v>
      </c>
      <c r="C139" s="28" t="s">
        <v>225</v>
      </c>
      <c r="D139" s="7" t="s">
        <v>136</v>
      </c>
      <c r="E139" s="7">
        <v>1</v>
      </c>
      <c r="F139" s="7">
        <v>0.8</v>
      </c>
      <c r="G139" s="7">
        <v>0.2</v>
      </c>
      <c r="H139" s="7"/>
    </row>
    <row r="140" ht="16.5" spans="1:8">
      <c r="A140" s="7">
        <f t="shared" si="12"/>
        <v>48</v>
      </c>
      <c r="B140" s="18" t="s">
        <v>226</v>
      </c>
      <c r="C140" s="28" t="s">
        <v>227</v>
      </c>
      <c r="D140" s="7" t="s">
        <v>136</v>
      </c>
      <c r="E140" s="7">
        <v>1</v>
      </c>
      <c r="F140" s="7">
        <v>0.8</v>
      </c>
      <c r="G140" s="7">
        <v>0.2</v>
      </c>
      <c r="H140" s="7"/>
    </row>
    <row r="141" ht="16.5" spans="1:8">
      <c r="A141" s="7">
        <f t="shared" si="12"/>
        <v>49</v>
      </c>
      <c r="B141" s="18" t="s">
        <v>228</v>
      </c>
      <c r="C141" s="28" t="s">
        <v>229</v>
      </c>
      <c r="D141" s="7" t="s">
        <v>162</v>
      </c>
      <c r="E141" s="7">
        <v>1</v>
      </c>
      <c r="F141" s="7">
        <v>1.95</v>
      </c>
      <c r="G141" s="7">
        <v>0.5</v>
      </c>
      <c r="H141" s="7"/>
    </row>
    <row r="142" ht="16.5" spans="1:8">
      <c r="A142" s="7">
        <f t="shared" si="12"/>
        <v>50</v>
      </c>
      <c r="B142" s="18" t="s">
        <v>230</v>
      </c>
      <c r="C142" s="28" t="s">
        <v>231</v>
      </c>
      <c r="D142" s="7" t="s">
        <v>171</v>
      </c>
      <c r="E142" s="7">
        <v>1</v>
      </c>
      <c r="F142" s="7">
        <v>2.1</v>
      </c>
      <c r="G142" s="7">
        <v>0.45</v>
      </c>
      <c r="H142" s="7"/>
    </row>
    <row r="143" ht="33" spans="1:8">
      <c r="A143" s="7">
        <f t="shared" si="12"/>
        <v>51</v>
      </c>
      <c r="B143" s="18" t="s">
        <v>232</v>
      </c>
      <c r="C143" s="28" t="s">
        <v>233</v>
      </c>
      <c r="D143" s="7" t="s">
        <v>159</v>
      </c>
      <c r="E143" s="7">
        <v>1</v>
      </c>
      <c r="F143" s="7">
        <v>0.85</v>
      </c>
      <c r="G143" s="7">
        <v>0.18</v>
      </c>
      <c r="H143" s="7"/>
    </row>
    <row r="144" ht="33" spans="1:8">
      <c r="A144" s="7">
        <f t="shared" ref="A144:A153" si="13">ROW()-92</f>
        <v>52</v>
      </c>
      <c r="B144" s="18" t="s">
        <v>232</v>
      </c>
      <c r="C144" s="28" t="s">
        <v>233</v>
      </c>
      <c r="D144" s="7" t="s">
        <v>171</v>
      </c>
      <c r="E144" s="7">
        <v>1</v>
      </c>
      <c r="F144" s="7">
        <v>1.9</v>
      </c>
      <c r="G144" s="7">
        <v>0.45</v>
      </c>
      <c r="H144" s="7"/>
    </row>
    <row r="145" ht="16.5" spans="1:8">
      <c r="A145" s="7">
        <f t="shared" si="13"/>
        <v>53</v>
      </c>
      <c r="B145" s="18" t="s">
        <v>234</v>
      </c>
      <c r="C145" s="28" t="s">
        <v>233</v>
      </c>
      <c r="D145" s="7" t="s">
        <v>162</v>
      </c>
      <c r="E145" s="7">
        <v>1</v>
      </c>
      <c r="F145" s="7">
        <v>7</v>
      </c>
      <c r="G145" s="7">
        <v>0.5</v>
      </c>
      <c r="H145" s="7"/>
    </row>
    <row r="146" ht="16.5" spans="1:8">
      <c r="A146" s="7">
        <f t="shared" si="13"/>
        <v>54</v>
      </c>
      <c r="B146" s="18" t="s">
        <v>235</v>
      </c>
      <c r="C146" s="28" t="s">
        <v>233</v>
      </c>
      <c r="D146" s="7" t="s">
        <v>159</v>
      </c>
      <c r="E146" s="7">
        <v>1</v>
      </c>
      <c r="F146" s="7">
        <v>0.83</v>
      </c>
      <c r="G146" s="7">
        <v>0.18</v>
      </c>
      <c r="H146" s="7"/>
    </row>
    <row r="147" ht="16.5" spans="1:8">
      <c r="A147" s="7">
        <f t="shared" si="13"/>
        <v>55</v>
      </c>
      <c r="B147" s="18" t="s">
        <v>236</v>
      </c>
      <c r="C147" s="28" t="s">
        <v>237</v>
      </c>
      <c r="D147" s="7" t="s">
        <v>136</v>
      </c>
      <c r="E147" s="7">
        <v>1</v>
      </c>
      <c r="F147" s="7">
        <v>0.78</v>
      </c>
      <c r="G147" s="7">
        <v>0.2</v>
      </c>
      <c r="H147" s="7"/>
    </row>
    <row r="148" ht="16.5" spans="1:8">
      <c r="A148" s="7">
        <f t="shared" si="13"/>
        <v>56</v>
      </c>
      <c r="B148" s="18" t="s">
        <v>238</v>
      </c>
      <c r="C148" s="28" t="s">
        <v>233</v>
      </c>
      <c r="D148" s="7" t="s">
        <v>136</v>
      </c>
      <c r="E148" s="7">
        <v>1</v>
      </c>
      <c r="F148" s="7">
        <v>0.8</v>
      </c>
      <c r="G148" s="7">
        <v>0.2</v>
      </c>
      <c r="H148" s="7"/>
    </row>
    <row r="149" ht="16.5" spans="1:8">
      <c r="A149" s="7">
        <f t="shared" si="13"/>
        <v>57</v>
      </c>
      <c r="B149" s="18" t="s">
        <v>238</v>
      </c>
      <c r="C149" s="28" t="s">
        <v>233</v>
      </c>
      <c r="D149" s="7" t="s">
        <v>159</v>
      </c>
      <c r="E149" s="7">
        <v>1</v>
      </c>
      <c r="F149" s="7">
        <v>0.8</v>
      </c>
      <c r="G149" s="7">
        <v>0.18</v>
      </c>
      <c r="H149" s="7"/>
    </row>
    <row r="150" ht="16.5" spans="1:8">
      <c r="A150" s="7">
        <f t="shared" si="13"/>
        <v>58</v>
      </c>
      <c r="B150" s="18" t="s">
        <v>239</v>
      </c>
      <c r="C150" s="28" t="s">
        <v>240</v>
      </c>
      <c r="D150" s="7" t="s">
        <v>159</v>
      </c>
      <c r="E150" s="7">
        <v>1</v>
      </c>
      <c r="F150" s="7">
        <v>0.79</v>
      </c>
      <c r="G150" s="7">
        <v>0.18</v>
      </c>
      <c r="H150" s="7"/>
    </row>
    <row r="151" ht="49.5" spans="1:8">
      <c r="A151" s="7">
        <f t="shared" si="13"/>
        <v>59</v>
      </c>
      <c r="B151" s="18" t="s">
        <v>241</v>
      </c>
      <c r="C151" s="28" t="s">
        <v>240</v>
      </c>
      <c r="D151" s="7" t="s">
        <v>171</v>
      </c>
      <c r="E151" s="7">
        <v>1</v>
      </c>
      <c r="F151" s="7">
        <v>2.35</v>
      </c>
      <c r="G151" s="7">
        <v>0.45</v>
      </c>
      <c r="H151" s="7"/>
    </row>
    <row r="152" ht="33" spans="1:8">
      <c r="A152" s="7">
        <f t="shared" si="13"/>
        <v>60</v>
      </c>
      <c r="B152" s="18" t="s">
        <v>242</v>
      </c>
      <c r="C152" s="29" t="s">
        <v>243</v>
      </c>
      <c r="D152" s="7" t="s">
        <v>159</v>
      </c>
      <c r="E152" s="7">
        <v>1</v>
      </c>
      <c r="F152" s="7">
        <v>0.82</v>
      </c>
      <c r="G152" s="7">
        <v>0.18</v>
      </c>
      <c r="H152" s="7"/>
    </row>
    <row r="153" ht="16.5" spans="1:8">
      <c r="A153" s="7">
        <f t="shared" si="13"/>
        <v>61</v>
      </c>
      <c r="B153" s="18" t="s">
        <v>244</v>
      </c>
      <c r="C153" s="29" t="s">
        <v>245</v>
      </c>
      <c r="D153" s="7" t="s">
        <v>171</v>
      </c>
      <c r="E153" s="7">
        <v>1</v>
      </c>
      <c r="F153" s="7">
        <v>2.15</v>
      </c>
      <c r="G153" s="7">
        <v>0.45</v>
      </c>
      <c r="H153" s="7"/>
    </row>
    <row r="154" ht="16.5" spans="1:8">
      <c r="A154" s="7">
        <f t="shared" ref="A154:A163" si="14">ROW()-92</f>
        <v>62</v>
      </c>
      <c r="B154" s="18" t="s">
        <v>246</v>
      </c>
      <c r="C154" s="29" t="s">
        <v>247</v>
      </c>
      <c r="D154" s="7" t="s">
        <v>159</v>
      </c>
      <c r="E154" s="7">
        <v>1</v>
      </c>
      <c r="F154" s="7">
        <v>0.83</v>
      </c>
      <c r="G154" s="7">
        <v>0.18</v>
      </c>
      <c r="H154" s="7"/>
    </row>
    <row r="155" ht="16.5" spans="1:8">
      <c r="A155" s="7">
        <f t="shared" si="14"/>
        <v>63</v>
      </c>
      <c r="B155" s="18" t="s">
        <v>248</v>
      </c>
      <c r="C155" s="29" t="s">
        <v>245</v>
      </c>
      <c r="D155" s="7" t="s">
        <v>136</v>
      </c>
      <c r="E155" s="7">
        <v>1</v>
      </c>
      <c r="F155" s="7">
        <v>0.8</v>
      </c>
      <c r="G155" s="7">
        <v>0.2</v>
      </c>
      <c r="H155" s="7"/>
    </row>
    <row r="156" ht="49.5" spans="1:8">
      <c r="A156" s="7">
        <f t="shared" si="14"/>
        <v>64</v>
      </c>
      <c r="B156" s="18" t="s">
        <v>249</v>
      </c>
      <c r="C156" s="29" t="s">
        <v>250</v>
      </c>
      <c r="D156" s="7" t="s">
        <v>136</v>
      </c>
      <c r="E156" s="7">
        <v>1</v>
      </c>
      <c r="F156" s="7">
        <v>0.8</v>
      </c>
      <c r="G156" s="7">
        <v>0.2</v>
      </c>
      <c r="H156" s="7"/>
    </row>
    <row r="157" ht="49.5" spans="1:8">
      <c r="A157" s="7">
        <f t="shared" si="14"/>
        <v>65</v>
      </c>
      <c r="B157" s="18" t="s">
        <v>249</v>
      </c>
      <c r="C157" s="29" t="s">
        <v>250</v>
      </c>
      <c r="D157" s="7" t="s">
        <v>159</v>
      </c>
      <c r="E157" s="7">
        <v>1</v>
      </c>
      <c r="F157" s="7">
        <v>0.8</v>
      </c>
      <c r="G157" s="7">
        <v>0.18</v>
      </c>
      <c r="H157" s="7"/>
    </row>
    <row r="158" ht="16.5" spans="1:8">
      <c r="A158" s="7">
        <f t="shared" si="14"/>
        <v>66</v>
      </c>
      <c r="B158" s="18" t="s">
        <v>251</v>
      </c>
      <c r="C158" s="29" t="s">
        <v>247</v>
      </c>
      <c r="D158" s="7" t="s">
        <v>159</v>
      </c>
      <c r="E158" s="7">
        <v>1</v>
      </c>
      <c r="F158" s="7">
        <v>0.8</v>
      </c>
      <c r="G158" s="7">
        <v>0.18</v>
      </c>
      <c r="H158" s="7"/>
    </row>
    <row r="159" ht="16.5" spans="1:8">
      <c r="A159" s="7">
        <f t="shared" si="14"/>
        <v>67</v>
      </c>
      <c r="B159" s="18" t="s">
        <v>252</v>
      </c>
      <c r="C159" s="29" t="s">
        <v>253</v>
      </c>
      <c r="D159" s="7" t="s">
        <v>136</v>
      </c>
      <c r="E159" s="7">
        <v>1</v>
      </c>
      <c r="F159" s="7">
        <v>0.8</v>
      </c>
      <c r="G159" s="7">
        <v>0.2</v>
      </c>
      <c r="H159" s="7"/>
    </row>
    <row r="160" ht="16.5" spans="1:8">
      <c r="A160" s="7">
        <f t="shared" si="14"/>
        <v>68</v>
      </c>
      <c r="B160" s="18" t="s">
        <v>254</v>
      </c>
      <c r="C160" s="29" t="s">
        <v>253</v>
      </c>
      <c r="D160" s="7" t="s">
        <v>136</v>
      </c>
      <c r="E160" s="7">
        <v>1</v>
      </c>
      <c r="F160" s="7">
        <v>0.8</v>
      </c>
      <c r="G160" s="7">
        <v>0.2</v>
      </c>
      <c r="H160" s="7"/>
    </row>
    <row r="161" ht="16.5" spans="1:8">
      <c r="A161" s="7">
        <f t="shared" si="14"/>
        <v>69</v>
      </c>
      <c r="B161" s="18" t="s">
        <v>255</v>
      </c>
      <c r="C161" s="29" t="s">
        <v>253</v>
      </c>
      <c r="D161" s="7" t="s">
        <v>136</v>
      </c>
      <c r="E161" s="7">
        <v>1</v>
      </c>
      <c r="F161" s="7">
        <v>0.8</v>
      </c>
      <c r="G161" s="7">
        <v>0.2</v>
      </c>
      <c r="H161" s="7"/>
    </row>
    <row r="162" ht="33" spans="1:8">
      <c r="A162" s="7">
        <f t="shared" si="14"/>
        <v>70</v>
      </c>
      <c r="B162" s="18" t="s">
        <v>256</v>
      </c>
      <c r="C162" s="29" t="s">
        <v>257</v>
      </c>
      <c r="D162" s="7" t="s">
        <v>159</v>
      </c>
      <c r="E162" s="7">
        <v>1</v>
      </c>
      <c r="F162" s="7">
        <v>0.82</v>
      </c>
      <c r="G162" s="7">
        <v>0.18</v>
      </c>
      <c r="H162" s="7"/>
    </row>
    <row r="163" ht="16.5" spans="1:8">
      <c r="A163" s="7">
        <f t="shared" si="14"/>
        <v>71</v>
      </c>
      <c r="B163" s="18" t="s">
        <v>258</v>
      </c>
      <c r="C163" s="29" t="s">
        <v>259</v>
      </c>
      <c r="D163" s="7" t="s">
        <v>136</v>
      </c>
      <c r="E163" s="7">
        <v>1</v>
      </c>
      <c r="F163" s="7">
        <v>0.8</v>
      </c>
      <c r="G163" s="7">
        <v>0.2</v>
      </c>
      <c r="H163" s="7"/>
    </row>
    <row r="164" ht="16.5" spans="1:8">
      <c r="A164" s="7">
        <f t="shared" ref="A164:A173" si="15">ROW()-92</f>
        <v>72</v>
      </c>
      <c r="B164" s="18" t="s">
        <v>260</v>
      </c>
      <c r="C164" s="29" t="s">
        <v>261</v>
      </c>
      <c r="D164" s="7" t="s">
        <v>159</v>
      </c>
      <c r="E164" s="7">
        <v>1</v>
      </c>
      <c r="F164" s="7">
        <v>0.8</v>
      </c>
      <c r="G164" s="7">
        <v>0.18</v>
      </c>
      <c r="H164" s="7"/>
    </row>
    <row r="165" ht="33" spans="1:8">
      <c r="A165" s="7">
        <f t="shared" si="15"/>
        <v>73</v>
      </c>
      <c r="B165" s="18" t="s">
        <v>262</v>
      </c>
      <c r="C165" s="29" t="s">
        <v>263</v>
      </c>
      <c r="D165" s="7" t="s">
        <v>171</v>
      </c>
      <c r="E165" s="7">
        <v>1</v>
      </c>
      <c r="F165" s="7">
        <v>2.15</v>
      </c>
      <c r="G165" s="7">
        <v>0.45</v>
      </c>
      <c r="H165" s="7"/>
    </row>
    <row r="166" ht="16.5" spans="1:8">
      <c r="A166" s="7">
        <f t="shared" si="15"/>
        <v>74</v>
      </c>
      <c r="B166" s="18" t="s">
        <v>264</v>
      </c>
      <c r="C166" s="29" t="s">
        <v>265</v>
      </c>
      <c r="D166" s="7" t="s">
        <v>171</v>
      </c>
      <c r="E166" s="7">
        <v>1</v>
      </c>
      <c r="F166" s="7">
        <v>2.1</v>
      </c>
      <c r="G166" s="7">
        <v>0.45</v>
      </c>
      <c r="H166" s="7"/>
    </row>
    <row r="167" ht="16.5" spans="1:8">
      <c r="A167" s="7">
        <f t="shared" si="15"/>
        <v>75</v>
      </c>
      <c r="B167" s="18" t="s">
        <v>266</v>
      </c>
      <c r="C167" s="29" t="s">
        <v>267</v>
      </c>
      <c r="D167" s="7" t="s">
        <v>171</v>
      </c>
      <c r="E167" s="7">
        <v>1</v>
      </c>
      <c r="F167" s="7">
        <v>2.1</v>
      </c>
      <c r="G167" s="7">
        <v>0.45</v>
      </c>
      <c r="H167" s="7"/>
    </row>
    <row r="168" ht="16.5" spans="1:8">
      <c r="A168" s="7">
        <f t="shared" si="15"/>
        <v>76</v>
      </c>
      <c r="B168" s="18" t="s">
        <v>268</v>
      </c>
      <c r="C168" s="30" t="s">
        <v>269</v>
      </c>
      <c r="D168" s="7" t="s">
        <v>136</v>
      </c>
      <c r="E168" s="7">
        <v>1</v>
      </c>
      <c r="F168" s="7">
        <v>0.8</v>
      </c>
      <c r="G168" s="7">
        <v>0.2</v>
      </c>
      <c r="H168" s="7"/>
    </row>
    <row r="169" ht="16.5" spans="1:8">
      <c r="A169" s="7">
        <f t="shared" si="15"/>
        <v>77</v>
      </c>
      <c r="B169" s="18" t="s">
        <v>270</v>
      </c>
      <c r="C169" s="30" t="s">
        <v>271</v>
      </c>
      <c r="D169" s="7" t="s">
        <v>136</v>
      </c>
      <c r="E169" s="7">
        <v>1</v>
      </c>
      <c r="F169" s="7">
        <v>0.8</v>
      </c>
      <c r="G169" s="7">
        <v>0.2</v>
      </c>
      <c r="H169" s="7"/>
    </row>
    <row r="170" ht="16.5" spans="1:8">
      <c r="A170" s="7">
        <f t="shared" si="15"/>
        <v>78</v>
      </c>
      <c r="B170" s="18" t="s">
        <v>272</v>
      </c>
      <c r="C170" s="30" t="s">
        <v>273</v>
      </c>
      <c r="D170" s="7" t="s">
        <v>171</v>
      </c>
      <c r="E170" s="7">
        <v>1</v>
      </c>
      <c r="F170" s="7">
        <v>2.1</v>
      </c>
      <c r="G170" s="7">
        <v>0.45</v>
      </c>
      <c r="H170" s="7"/>
    </row>
    <row r="171" ht="16.5" spans="1:8">
      <c r="A171" s="7">
        <f t="shared" si="15"/>
        <v>79</v>
      </c>
      <c r="B171" s="18" t="s">
        <v>274</v>
      </c>
      <c r="C171" s="30" t="s">
        <v>275</v>
      </c>
      <c r="D171" s="7" t="s">
        <v>159</v>
      </c>
      <c r="E171" s="7">
        <v>1</v>
      </c>
      <c r="F171" s="7">
        <v>0.79</v>
      </c>
      <c r="G171" s="7">
        <v>0.18</v>
      </c>
      <c r="H171" s="7"/>
    </row>
    <row r="172" ht="16.5" spans="1:8">
      <c r="A172" s="7">
        <f t="shared" si="15"/>
        <v>80</v>
      </c>
      <c r="B172" s="18" t="s">
        <v>276</v>
      </c>
      <c r="C172" s="31" t="s">
        <v>277</v>
      </c>
      <c r="D172" s="7" t="s">
        <v>162</v>
      </c>
      <c r="E172" s="7">
        <v>1</v>
      </c>
      <c r="F172" s="7">
        <v>1.6</v>
      </c>
      <c r="G172" s="7">
        <v>0.5</v>
      </c>
      <c r="H172" s="7"/>
    </row>
    <row r="173" ht="16.5" spans="1:8">
      <c r="A173" s="7">
        <f t="shared" si="15"/>
        <v>81</v>
      </c>
      <c r="B173" s="18" t="s">
        <v>278</v>
      </c>
      <c r="C173" s="31" t="s">
        <v>202</v>
      </c>
      <c r="D173" s="7" t="s">
        <v>136</v>
      </c>
      <c r="E173" s="7">
        <v>1</v>
      </c>
      <c r="F173" s="7">
        <v>0.85</v>
      </c>
      <c r="G173" s="7">
        <v>0.2</v>
      </c>
      <c r="H173" s="7"/>
    </row>
    <row r="174" ht="16.5" spans="1:8">
      <c r="A174" s="7">
        <f t="shared" ref="A174:A183" si="16">ROW()-92</f>
        <v>82</v>
      </c>
      <c r="B174" s="18" t="s">
        <v>279</v>
      </c>
      <c r="C174" s="32" t="s">
        <v>280</v>
      </c>
      <c r="D174" s="7" t="s">
        <v>136</v>
      </c>
      <c r="E174" s="7">
        <v>1</v>
      </c>
      <c r="F174" s="7">
        <v>0.8</v>
      </c>
      <c r="G174" s="7">
        <v>0.2</v>
      </c>
      <c r="H174" s="7"/>
    </row>
    <row r="175" ht="16.5" spans="1:8">
      <c r="A175" s="7">
        <f t="shared" si="16"/>
        <v>83</v>
      </c>
      <c r="B175" s="18" t="s">
        <v>281</v>
      </c>
      <c r="C175" s="32" t="s">
        <v>282</v>
      </c>
      <c r="D175" s="7" t="s">
        <v>136</v>
      </c>
      <c r="E175" s="7">
        <v>1</v>
      </c>
      <c r="F175" s="7">
        <v>0.79</v>
      </c>
      <c r="G175" s="7">
        <v>0.2</v>
      </c>
      <c r="H175" s="7"/>
    </row>
    <row r="176" ht="16.5" spans="1:8">
      <c r="A176" s="7">
        <f t="shared" si="16"/>
        <v>84</v>
      </c>
      <c r="B176" s="18" t="s">
        <v>283</v>
      </c>
      <c r="C176" s="32" t="s">
        <v>282</v>
      </c>
      <c r="D176" s="7" t="s">
        <v>136</v>
      </c>
      <c r="E176" s="7">
        <v>1</v>
      </c>
      <c r="F176" s="7">
        <v>0.79</v>
      </c>
      <c r="G176" s="7">
        <v>0.2</v>
      </c>
      <c r="H176" s="7"/>
    </row>
    <row r="177" ht="16.5" spans="1:8">
      <c r="A177" s="7">
        <f t="shared" si="16"/>
        <v>85</v>
      </c>
      <c r="B177" s="18" t="s">
        <v>284</v>
      </c>
      <c r="C177" s="33" t="s">
        <v>285</v>
      </c>
      <c r="D177" s="7" t="s">
        <v>136</v>
      </c>
      <c r="E177" s="7">
        <v>1</v>
      </c>
      <c r="F177" s="7">
        <v>0.85</v>
      </c>
      <c r="G177" s="7">
        <v>0.2</v>
      </c>
      <c r="H177" s="7"/>
    </row>
    <row r="178" ht="16.5" spans="1:8">
      <c r="A178" s="7">
        <f t="shared" si="16"/>
        <v>86</v>
      </c>
      <c r="B178" s="18" t="s">
        <v>286</v>
      </c>
      <c r="C178" s="34" t="s">
        <v>287</v>
      </c>
      <c r="D178" s="7" t="s">
        <v>162</v>
      </c>
      <c r="E178" s="7">
        <v>1</v>
      </c>
      <c r="F178" s="7">
        <v>1.6</v>
      </c>
      <c r="G178" s="7">
        <v>0.5</v>
      </c>
      <c r="H178" s="7"/>
    </row>
    <row r="179" ht="16.5" spans="1:8">
      <c r="A179" s="7">
        <f t="shared" si="16"/>
        <v>87</v>
      </c>
      <c r="B179" s="18" t="s">
        <v>288</v>
      </c>
      <c r="C179" s="34" t="s">
        <v>289</v>
      </c>
      <c r="D179" s="7" t="s">
        <v>171</v>
      </c>
      <c r="E179" s="7">
        <v>1</v>
      </c>
      <c r="F179" s="7">
        <v>2.3</v>
      </c>
      <c r="G179" s="7">
        <v>0.45</v>
      </c>
      <c r="H179" s="7"/>
    </row>
    <row r="180" ht="16.5" spans="1:8">
      <c r="A180" s="7">
        <f t="shared" si="16"/>
        <v>88</v>
      </c>
      <c r="B180" s="18" t="s">
        <v>290</v>
      </c>
      <c r="C180" s="34" t="s">
        <v>291</v>
      </c>
      <c r="D180" s="7" t="s">
        <v>159</v>
      </c>
      <c r="E180" s="7">
        <v>1</v>
      </c>
      <c r="F180" s="7">
        <v>0.82</v>
      </c>
      <c r="G180" s="7">
        <v>0.18</v>
      </c>
      <c r="H180" s="7"/>
    </row>
    <row r="181" ht="16.5" spans="1:8">
      <c r="A181" s="7">
        <f t="shared" si="16"/>
        <v>89</v>
      </c>
      <c r="B181" s="18" t="s">
        <v>290</v>
      </c>
      <c r="C181" s="34" t="s">
        <v>291</v>
      </c>
      <c r="D181" s="7" t="s">
        <v>136</v>
      </c>
      <c r="E181" s="7">
        <v>1</v>
      </c>
      <c r="F181" s="7">
        <v>0.8</v>
      </c>
      <c r="G181" s="7">
        <v>0.2</v>
      </c>
      <c r="H181" s="7"/>
    </row>
    <row r="182" ht="33" spans="1:8">
      <c r="A182" s="7">
        <f t="shared" si="16"/>
        <v>90</v>
      </c>
      <c r="B182" s="18" t="s">
        <v>292</v>
      </c>
      <c r="C182" s="34" t="s">
        <v>293</v>
      </c>
      <c r="D182" s="7" t="s">
        <v>136</v>
      </c>
      <c r="E182" s="7">
        <v>1</v>
      </c>
      <c r="F182" s="7">
        <v>0.8</v>
      </c>
      <c r="G182" s="7">
        <v>0.2</v>
      </c>
      <c r="H182" s="7"/>
    </row>
    <row r="183" ht="33" spans="1:8">
      <c r="A183" s="7">
        <f t="shared" si="16"/>
        <v>91</v>
      </c>
      <c r="B183" s="18" t="s">
        <v>292</v>
      </c>
      <c r="C183" s="34" t="s">
        <v>293</v>
      </c>
      <c r="D183" s="7" t="s">
        <v>159</v>
      </c>
      <c r="E183" s="7">
        <v>1</v>
      </c>
      <c r="F183" s="7">
        <v>0.8</v>
      </c>
      <c r="G183" s="7">
        <v>0.18</v>
      </c>
      <c r="H183" s="7"/>
    </row>
    <row r="184" ht="33" spans="1:8">
      <c r="A184" s="7">
        <f t="shared" ref="A184:A193" si="17">ROW()-92</f>
        <v>92</v>
      </c>
      <c r="B184" s="18" t="s">
        <v>294</v>
      </c>
      <c r="C184" s="34" t="s">
        <v>295</v>
      </c>
      <c r="D184" s="7" t="s">
        <v>136</v>
      </c>
      <c r="E184" s="7">
        <v>1</v>
      </c>
      <c r="F184" s="7">
        <v>0.8</v>
      </c>
      <c r="G184" s="7">
        <v>0.2</v>
      </c>
      <c r="H184" s="7"/>
    </row>
    <row r="185" ht="33" spans="1:8">
      <c r="A185" s="7">
        <f t="shared" si="17"/>
        <v>93</v>
      </c>
      <c r="B185" s="18" t="s">
        <v>294</v>
      </c>
      <c r="C185" s="34" t="s">
        <v>295</v>
      </c>
      <c r="D185" s="7" t="s">
        <v>136</v>
      </c>
      <c r="E185" s="7">
        <v>1</v>
      </c>
      <c r="F185" s="7">
        <v>0.8</v>
      </c>
      <c r="G185" s="7">
        <v>0.2</v>
      </c>
      <c r="H185" s="7"/>
    </row>
    <row r="186" ht="33" spans="1:8">
      <c r="A186" s="7">
        <f t="shared" si="17"/>
        <v>94</v>
      </c>
      <c r="B186" s="18" t="s">
        <v>296</v>
      </c>
      <c r="C186" s="34" t="s">
        <v>297</v>
      </c>
      <c r="D186" s="7" t="s">
        <v>136</v>
      </c>
      <c r="E186" s="7">
        <v>1</v>
      </c>
      <c r="F186" s="7">
        <v>0.83</v>
      </c>
      <c r="G186" s="7">
        <v>0.2</v>
      </c>
      <c r="H186" s="7"/>
    </row>
    <row r="187" ht="33" spans="1:8">
      <c r="A187" s="7">
        <f t="shared" si="17"/>
        <v>95</v>
      </c>
      <c r="B187" s="18" t="s">
        <v>298</v>
      </c>
      <c r="C187" s="34" t="s">
        <v>293</v>
      </c>
      <c r="D187" s="7" t="s">
        <v>171</v>
      </c>
      <c r="E187" s="7">
        <v>1</v>
      </c>
      <c r="F187" s="7">
        <v>1.9</v>
      </c>
      <c r="G187" s="7">
        <v>0.45</v>
      </c>
      <c r="H187" s="7"/>
    </row>
    <row r="188" ht="16.5" spans="1:8">
      <c r="A188" s="7">
        <f t="shared" si="17"/>
        <v>96</v>
      </c>
      <c r="B188" s="18" t="s">
        <v>299</v>
      </c>
      <c r="C188" s="34" t="s">
        <v>300</v>
      </c>
      <c r="D188" s="7" t="s">
        <v>171</v>
      </c>
      <c r="E188" s="7">
        <v>1</v>
      </c>
      <c r="F188" s="7">
        <v>2.35</v>
      </c>
      <c r="G188" s="7">
        <v>0.45</v>
      </c>
      <c r="H188" s="7"/>
    </row>
    <row r="189" ht="16.5" spans="1:8">
      <c r="A189" s="7">
        <f t="shared" si="17"/>
        <v>97</v>
      </c>
      <c r="B189" s="18" t="s">
        <v>301</v>
      </c>
      <c r="C189" s="34" t="s">
        <v>295</v>
      </c>
      <c r="D189" s="7" t="s">
        <v>159</v>
      </c>
      <c r="E189" s="7">
        <v>1</v>
      </c>
      <c r="F189" s="7">
        <v>0.8</v>
      </c>
      <c r="G189" s="7">
        <v>0.18</v>
      </c>
      <c r="H189" s="7"/>
    </row>
    <row r="190" ht="49.5" spans="1:8">
      <c r="A190" s="7">
        <f t="shared" si="17"/>
        <v>98</v>
      </c>
      <c r="B190" s="18" t="s">
        <v>302</v>
      </c>
      <c r="C190" s="35" t="s">
        <v>303</v>
      </c>
      <c r="D190" s="7" t="s">
        <v>159</v>
      </c>
      <c r="E190" s="7">
        <v>1</v>
      </c>
      <c r="F190" s="7">
        <v>0.8</v>
      </c>
      <c r="G190" s="7">
        <v>0.18</v>
      </c>
      <c r="H190" s="7"/>
    </row>
    <row r="191" ht="49.5" spans="1:8">
      <c r="A191" s="7">
        <f t="shared" si="17"/>
        <v>99</v>
      </c>
      <c r="B191" s="18" t="s">
        <v>302</v>
      </c>
      <c r="C191" s="35" t="s">
        <v>303</v>
      </c>
      <c r="D191" s="7" t="s">
        <v>136</v>
      </c>
      <c r="E191" s="7">
        <v>1</v>
      </c>
      <c r="F191" s="7">
        <v>0.85</v>
      </c>
      <c r="G191" s="7">
        <v>0.2</v>
      </c>
      <c r="H191" s="7"/>
    </row>
    <row r="192" ht="33" spans="1:8">
      <c r="A192" s="7">
        <f t="shared" si="17"/>
        <v>100</v>
      </c>
      <c r="B192" s="18" t="s">
        <v>304</v>
      </c>
      <c r="C192" s="35" t="s">
        <v>305</v>
      </c>
      <c r="D192" s="7" t="s">
        <v>162</v>
      </c>
      <c r="E192" s="7">
        <v>1</v>
      </c>
      <c r="F192" s="7">
        <v>1.6</v>
      </c>
      <c r="G192" s="7">
        <v>0.5</v>
      </c>
      <c r="H192" s="7"/>
    </row>
    <row r="193" ht="16.5" spans="1:8">
      <c r="A193" s="7">
        <f t="shared" si="17"/>
        <v>101</v>
      </c>
      <c r="B193" s="18" t="s">
        <v>306</v>
      </c>
      <c r="C193" s="35" t="s">
        <v>307</v>
      </c>
      <c r="D193" s="7" t="s">
        <v>136</v>
      </c>
      <c r="E193" s="7">
        <v>1</v>
      </c>
      <c r="F193" s="7">
        <v>0.8</v>
      </c>
      <c r="G193" s="7">
        <v>0.2</v>
      </c>
      <c r="H193" s="7"/>
    </row>
    <row r="194" ht="33" spans="1:8">
      <c r="A194" s="7">
        <f t="shared" ref="A194:A203" si="18">ROW()-92</f>
        <v>102</v>
      </c>
      <c r="B194" s="18" t="s">
        <v>308</v>
      </c>
      <c r="C194" s="35" t="s">
        <v>309</v>
      </c>
      <c r="D194" s="7" t="s">
        <v>136</v>
      </c>
      <c r="E194" s="7">
        <v>1</v>
      </c>
      <c r="F194" s="7">
        <v>0.8</v>
      </c>
      <c r="G194" s="7">
        <v>0.2</v>
      </c>
      <c r="H194" s="7"/>
    </row>
    <row r="195" ht="16.5" spans="1:8">
      <c r="A195" s="7">
        <f t="shared" si="18"/>
        <v>103</v>
      </c>
      <c r="B195" s="18" t="s">
        <v>310</v>
      </c>
      <c r="C195" s="35" t="s">
        <v>307</v>
      </c>
      <c r="D195" s="7" t="s">
        <v>159</v>
      </c>
      <c r="E195" s="7">
        <v>1</v>
      </c>
      <c r="F195" s="7">
        <v>0.79</v>
      </c>
      <c r="G195" s="7">
        <v>0.18</v>
      </c>
      <c r="H195" s="7"/>
    </row>
    <row r="196" ht="33" spans="1:8">
      <c r="A196" s="7">
        <f t="shared" si="18"/>
        <v>104</v>
      </c>
      <c r="B196" s="18" t="s">
        <v>311</v>
      </c>
      <c r="C196" s="35" t="s">
        <v>312</v>
      </c>
      <c r="D196" s="7" t="s">
        <v>159</v>
      </c>
      <c r="E196" s="7">
        <v>1</v>
      </c>
      <c r="F196" s="7">
        <v>0.8</v>
      </c>
      <c r="G196" s="7">
        <v>0.18</v>
      </c>
      <c r="H196" s="7"/>
    </row>
    <row r="197" ht="16.5" spans="1:8">
      <c r="A197" s="7">
        <f t="shared" si="18"/>
        <v>105</v>
      </c>
      <c r="B197" s="18" t="s">
        <v>313</v>
      </c>
      <c r="C197" s="36" t="s">
        <v>314</v>
      </c>
      <c r="D197" s="7" t="s">
        <v>136</v>
      </c>
      <c r="E197" s="37">
        <v>1</v>
      </c>
      <c r="F197" s="7">
        <v>0.82</v>
      </c>
      <c r="G197" s="7">
        <v>0.2</v>
      </c>
      <c r="H197" s="7"/>
    </row>
    <row r="198" ht="49.5" spans="1:8">
      <c r="A198" s="7">
        <f t="shared" si="18"/>
        <v>106</v>
      </c>
      <c r="B198" s="18" t="s">
        <v>315</v>
      </c>
      <c r="C198" s="36" t="s">
        <v>316</v>
      </c>
      <c r="D198" s="7" t="s">
        <v>171</v>
      </c>
      <c r="E198" s="37">
        <v>1</v>
      </c>
      <c r="F198" s="7">
        <v>2.25</v>
      </c>
      <c r="G198" s="7">
        <v>0.45</v>
      </c>
      <c r="H198" s="7"/>
    </row>
    <row r="199" ht="49.5" spans="1:8">
      <c r="A199" s="7">
        <f t="shared" si="18"/>
        <v>107</v>
      </c>
      <c r="B199" s="18" t="s">
        <v>317</v>
      </c>
      <c r="C199" s="36" t="s">
        <v>318</v>
      </c>
      <c r="D199" s="7" t="s">
        <v>136</v>
      </c>
      <c r="E199" s="37">
        <v>1</v>
      </c>
      <c r="F199" s="7">
        <v>0.85</v>
      </c>
      <c r="G199" s="7">
        <v>0.2</v>
      </c>
      <c r="H199" s="7"/>
    </row>
    <row r="200" ht="16.5" spans="1:8">
      <c r="A200" s="7">
        <f t="shared" si="18"/>
        <v>108</v>
      </c>
      <c r="B200" s="18" t="s">
        <v>319</v>
      </c>
      <c r="C200" s="38" t="s">
        <v>320</v>
      </c>
      <c r="D200" s="7" t="s">
        <v>136</v>
      </c>
      <c r="E200" s="7">
        <v>1</v>
      </c>
      <c r="F200" s="7">
        <v>0.83</v>
      </c>
      <c r="G200" s="7">
        <v>0.2</v>
      </c>
      <c r="H200" s="7"/>
    </row>
    <row r="201" ht="16.5" spans="1:8">
      <c r="A201" s="7">
        <f t="shared" si="18"/>
        <v>109</v>
      </c>
      <c r="B201" s="18" t="s">
        <v>321</v>
      </c>
      <c r="C201" s="38" t="s">
        <v>322</v>
      </c>
      <c r="D201" s="7" t="s">
        <v>136</v>
      </c>
      <c r="E201" s="7">
        <v>1</v>
      </c>
      <c r="F201" s="7">
        <v>0.82</v>
      </c>
      <c r="G201" s="7">
        <v>0.2</v>
      </c>
      <c r="H201" s="7"/>
    </row>
    <row r="202" ht="16.5" spans="1:8">
      <c r="A202" s="7">
        <f t="shared" si="18"/>
        <v>110</v>
      </c>
      <c r="B202" s="18" t="s">
        <v>323</v>
      </c>
      <c r="C202" s="38" t="s">
        <v>322</v>
      </c>
      <c r="D202" s="7" t="s">
        <v>136</v>
      </c>
      <c r="E202" s="7">
        <v>1</v>
      </c>
      <c r="F202" s="7">
        <v>0.8</v>
      </c>
      <c r="G202" s="7">
        <v>0.2</v>
      </c>
      <c r="H202" s="7"/>
    </row>
    <row r="203" ht="16.5" spans="1:8">
      <c r="A203" s="7"/>
      <c r="B203" s="18" t="s">
        <v>324</v>
      </c>
      <c r="C203" s="23"/>
      <c r="D203" s="7"/>
      <c r="E203" s="7">
        <f>SUM(E93:E202)</f>
        <v>111</v>
      </c>
      <c r="F203" s="7"/>
      <c r="G203" s="7">
        <f>SUM(G93:G202)</f>
        <v>29.27</v>
      </c>
      <c r="H203" s="7"/>
    </row>
  </sheetData>
  <mergeCells count="2">
    <mergeCell ref="A1:H1"/>
    <mergeCell ref="A91:H9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仇文杰</cp:lastModifiedBy>
  <dcterms:created xsi:type="dcterms:W3CDTF">2023-07-28T01:11:00Z</dcterms:created>
  <dcterms:modified xsi:type="dcterms:W3CDTF">2023-11-06T09:17:58Z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F3B6C8D29F5E40A880AA2102D83271A6_12</vt:lpwstr>
  </property>
  <property fmtid="{D5CDD505-2E9C-101B-9397-08002B2CF9AE}" pid="3" name="KSOProductBuildVer">
    <vt:lpwstr>2052-12.1.0.15712</vt:lpwstr>
  </property>
</Properties>
</file>