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100" windowHeight="7750"/>
  </bookViews>
  <sheets>
    <sheet name="农田建设项目建设内容情况汇总表" sheetId="15" r:id="rId1"/>
    <sheet name="桃溪镇" sheetId="1" r:id="rId2"/>
    <sheet name="棠树乡" sheetId="2" r:id="rId3"/>
    <sheet name="柏林乡" sheetId="3" r:id="rId4"/>
    <sheet name="舒茶镇" sheetId="4" r:id="rId5"/>
    <sheet name="南港镇" sheetId="14" r:id="rId6"/>
    <sheet name="万佛湖镇" sheetId="5" r:id="rId7"/>
    <sheet name="城关镇" sheetId="6" r:id="rId8"/>
    <sheet name="千人桥镇完备等6个村" sheetId="7" r:id="rId9"/>
    <sheet name="千人桥镇周圩等6个村" sheetId="8" r:id="rId10"/>
    <sheet name="干汊河镇" sheetId="9" r:id="rId11"/>
    <sheet name="张母桥镇改造提升" sheetId="10" r:id="rId12"/>
    <sheet name="百神庙镇改造提升" sheetId="11" r:id="rId13"/>
    <sheet name="干汊河镇改造提升" sheetId="12" r:id="rId14"/>
    <sheet name="童朝刚种粮大户改造提升" sheetId="13" r:id="rId15"/>
  </sheets>
  <calcPr calcId="144525" concurrentCalc="0"/>
</workbook>
</file>

<file path=xl/sharedStrings.xml><?xml version="1.0" encoding="utf-8"?>
<sst xmlns="http://schemas.openxmlformats.org/spreadsheetml/2006/main" count="131">
  <si>
    <r>
      <rPr>
        <sz val="14"/>
        <color rgb="FF000000"/>
        <rFont val="Dialog.bold"/>
        <charset val="134"/>
      </rPr>
      <t>农田建设项目建设内容情况汇总表</t>
    </r>
  </si>
  <si>
    <t>项目</t>
  </si>
  <si>
    <t>单位</t>
  </si>
  <si>
    <t>行号</t>
  </si>
  <si>
    <t>任务量</t>
  </si>
  <si>
    <t>投资（万元）</t>
  </si>
  <si>
    <t>投资总额</t>
  </si>
  <si>
    <t>栏次</t>
  </si>
  <si>
    <t>高标准农田建设项目</t>
  </si>
  <si>
    <t>万亩</t>
  </si>
  <si>
    <t>7.00</t>
  </si>
  <si>
    <t>18,878.11</t>
  </si>
  <si>
    <t xml:space="preserve"> （四）田间道路</t>
  </si>
  <si>
    <t>-</t>
  </si>
  <si>
    <t>1,710.79</t>
  </si>
  <si>
    <t xml:space="preserve"> （一）土地平整</t>
  </si>
  <si>
    <t>5,538.64</t>
  </si>
  <si>
    <t xml:space="preserve">    1.机耕路</t>
  </si>
  <si>
    <t>公里</t>
  </si>
  <si>
    <t>52.411</t>
  </si>
  <si>
    <t>1,005.63</t>
  </si>
  <si>
    <t xml:space="preserve">    1.田块修筑</t>
  </si>
  <si>
    <t>3.40463</t>
  </si>
  <si>
    <t>3,085.22</t>
  </si>
  <si>
    <t xml:space="preserve">      其中：硬化道路</t>
  </si>
  <si>
    <t>6.095</t>
  </si>
  <si>
    <t>216.83</t>
  </si>
  <si>
    <t xml:space="preserve">    2.耕作层剥离和回填</t>
  </si>
  <si>
    <t>3.88586</t>
  </si>
  <si>
    <t>1,114.68</t>
  </si>
  <si>
    <t xml:space="preserve">    2.生产路</t>
  </si>
  <si>
    <t>52.45</t>
  </si>
  <si>
    <t>683.91</t>
  </si>
  <si>
    <t xml:space="preserve">    3.细部平整</t>
  </si>
  <si>
    <t>3.10608</t>
  </si>
  <si>
    <t>1,338.74</t>
  </si>
  <si>
    <t xml:space="preserve">    3.其他田间道路</t>
  </si>
  <si>
    <t>0.196</t>
  </si>
  <si>
    <t>21.25</t>
  </si>
  <si>
    <t xml:space="preserve"> （二）土壤改良</t>
  </si>
  <si>
    <t xml:space="preserve"> （五）农田防护与生态环境保护</t>
  </si>
  <si>
    <t>995.97</t>
  </si>
  <si>
    <t xml:space="preserve">    1.沙（黏）质土壤治理</t>
  </si>
  <si>
    <t xml:space="preserve">    1.农田林网工程</t>
  </si>
  <si>
    <t>米</t>
  </si>
  <si>
    <t>45,740.00</t>
  </si>
  <si>
    <t>92.65</t>
  </si>
  <si>
    <t xml:space="preserve">    2.酸化土壤治理</t>
  </si>
  <si>
    <t xml:space="preserve">    2.岸坡防护工程</t>
  </si>
  <si>
    <t>10,695.00</t>
  </si>
  <si>
    <t>630.59</t>
  </si>
  <si>
    <t xml:space="preserve">    3.盐碱土壤治理</t>
  </si>
  <si>
    <t xml:space="preserve">    3.沟道治理工程</t>
  </si>
  <si>
    <t>4,315.00</t>
  </si>
  <si>
    <t>272.73</t>
  </si>
  <si>
    <t xml:space="preserve">    4.污染土壤修复</t>
  </si>
  <si>
    <t xml:space="preserve">    4.坡面防护工程</t>
  </si>
  <si>
    <t xml:space="preserve">    5.地力培肥</t>
  </si>
  <si>
    <t>743.00</t>
  </si>
  <si>
    <t xml:space="preserve"> （六）农田输配电</t>
  </si>
  <si>
    <t>152.50</t>
  </si>
  <si>
    <t xml:space="preserve"> （三）灌溉和排水</t>
  </si>
  <si>
    <t>9,247.97</t>
  </si>
  <si>
    <t xml:space="preserve">    1.10kv以下的高压输电线路 </t>
  </si>
  <si>
    <t>3.23</t>
  </si>
  <si>
    <t>48.45</t>
  </si>
  <si>
    <t xml:space="preserve">    1.塘堰（坝）</t>
  </si>
  <si>
    <t>座</t>
  </si>
  <si>
    <t>1,164.48</t>
  </si>
  <si>
    <t xml:space="preserve">    2.低压输电线路  </t>
  </si>
  <si>
    <t>1.94</t>
  </si>
  <si>
    <t>73.35</t>
  </si>
  <si>
    <t xml:space="preserve">    2.小型拦河坝</t>
  </si>
  <si>
    <t xml:space="preserve">    3.变压器</t>
  </si>
  <si>
    <t>台</t>
  </si>
  <si>
    <t>30.70</t>
  </si>
  <si>
    <t xml:space="preserve">    3.农用井</t>
  </si>
  <si>
    <t xml:space="preserve">    4.配电箱（屏）</t>
  </si>
  <si>
    <t>处</t>
  </si>
  <si>
    <t xml:space="preserve">    4.小型集雨设施</t>
  </si>
  <si>
    <t xml:space="preserve"> （七）科技推广措施</t>
  </si>
  <si>
    <t>15.00</t>
  </si>
  <si>
    <t xml:space="preserve">    5.泵站</t>
  </si>
  <si>
    <t xml:space="preserve">    1.技术培训</t>
  </si>
  <si>
    <t>人次</t>
  </si>
  <si>
    <t xml:space="preserve">    6.疏浚沟渠</t>
  </si>
  <si>
    <t>36.34</t>
  </si>
  <si>
    <t>72.67</t>
  </si>
  <si>
    <t xml:space="preserve">    2.仪器设备</t>
  </si>
  <si>
    <t>台、件</t>
  </si>
  <si>
    <t xml:space="preserve">    7.衬砌明渠（沟）</t>
  </si>
  <si>
    <t>138.835</t>
  </si>
  <si>
    <t>4,950.70</t>
  </si>
  <si>
    <t xml:space="preserve">    3.耕地质量监测</t>
  </si>
  <si>
    <t xml:space="preserve">    8.排水暗渠（管）</t>
  </si>
  <si>
    <t>1.568</t>
  </si>
  <si>
    <t>93.24</t>
  </si>
  <si>
    <t xml:space="preserve"> （八）其他工作及措施</t>
  </si>
  <si>
    <t>474.24</t>
  </si>
  <si>
    <t xml:space="preserve">    9.渠系建筑物</t>
  </si>
  <si>
    <t>2,081.75</t>
  </si>
  <si>
    <t xml:space="preserve">      其中：水闸</t>
  </si>
  <si>
    <t>个</t>
  </si>
  <si>
    <t xml:space="preserve">      渡槽</t>
  </si>
  <si>
    <t xml:space="preserve">      倒虹吸</t>
  </si>
  <si>
    <t xml:space="preserve">      农桥</t>
  </si>
  <si>
    <t xml:space="preserve">      涵洞</t>
  </si>
  <si>
    <t>1,413.01</t>
  </si>
  <si>
    <t xml:space="preserve">      跌水</t>
  </si>
  <si>
    <t xml:space="preserve">      其它</t>
  </si>
  <si>
    <t xml:space="preserve">    10.管灌（高效节水灌溉措施）</t>
  </si>
  <si>
    <t>0.40</t>
  </si>
  <si>
    <t>559.83</t>
  </si>
  <si>
    <t xml:space="preserve">    11.喷灌（高效节水灌溉措施）</t>
  </si>
  <si>
    <t xml:space="preserve">    12.微灌（高效节水灌溉措施）</t>
  </si>
  <si>
    <t xml:space="preserve">    13.其他水利措施</t>
  </si>
  <si>
    <t>2023年舒城县桃溪镇高标准农田建设项目建设内容情况表</t>
  </si>
  <si>
    <t>亩</t>
  </si>
  <si>
    <t>2023年舒城县棠树乡高标准农田建设项目建设内容情况表</t>
  </si>
  <si>
    <t>2023年舒城县柏林乡高标准农田建设项目建设内容情况表</t>
  </si>
  <si>
    <t>2023年舒城县舒茶镇高标准农田建设项目建设内容情况表</t>
  </si>
  <si>
    <t>2023年舒城县南港镇高标准农田建设项目建设内容情况表</t>
  </si>
  <si>
    <t>2023年舒城县万佛湖镇高标准农田建设项目建设内容情况表</t>
  </si>
  <si>
    <t>2023年舒城县城关镇高标准农田建设项目建设内容情况表</t>
  </si>
  <si>
    <t>2023年舒城县千人桥镇完备等6个村高标准农田建设项目建设内容情况表</t>
  </si>
  <si>
    <t>2023年舒城县千人桥镇周圩等6个村高标准农田建设项目建设内容情况表</t>
  </si>
  <si>
    <t>2023年舒城县干汊河镇高标准农田建设项目建设内容情况表</t>
  </si>
  <si>
    <t>2023年舒城县张母桥镇高标准农田建设改造提升项目建设内容情况表</t>
  </si>
  <si>
    <t>2023年舒城县百神庙镇高标准农田建设改造提升项目建设内容情况表</t>
  </si>
  <si>
    <t>2023年舒城县干汊河镇高标准农田建设改造提升项目建设内容情况表</t>
  </si>
  <si>
    <t>2023年舒城县童朝刚种粮大户高标准农田建设改造提升项目建设内容情况表</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</si>
</sst>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
    <numFmt numFmtId="177" formatCode="#0.00####"/>
  </numFmts>
  <fonts count="26">
    <font>
      <sz val="11"/>
      <color indexed="8"/>
      <name val="宋体"/>
      <charset val="1"/>
      <scheme val="minor"/>
    </font>
    <font>
      <sz val="14"/>
      <color rgb="FF000000"/>
      <name val="宋体"/>
      <charset val="134"/>
    </font>
    <font>
      <b/>
      <sz val="14"/>
      <name val="SimSun"/>
      <charset val="134"/>
    </font>
    <font>
      <sz val="12"/>
      <name val="Arial"/>
      <charset val="134"/>
    </font>
    <font>
      <sz val="11"/>
      <color indexed="8"/>
      <name val="宋体"/>
      <charset val="1"/>
      <scheme val="minor"/>
    </font>
    <font>
      <sz val="11"/>
      <color theme="1"/>
      <name val="宋体"/>
      <charset val="0"/>
      <scheme val="minor"/>
    </font>
    <font>
      <sz val="11"/>
      <color theme="0"/>
      <name val="宋体"/>
      <charset val="0"/>
      <scheme val="minor"/>
    </font>
    <font>
      <sz val="11"/>
      <color theme="1"/>
      <name val="宋体"/>
      <charset val="134"/>
      <scheme val="minor"/>
    </font>
    <font>
      <b/>
      <sz val="11"/>
      <color rgb="FFFFFFFF"/>
      <name val="宋体"/>
      <charset val="0"/>
      <scheme val="minor"/>
    </font>
    <font>
      <sz val="11"/>
      <color rgb="FF9C0006"/>
      <name val="宋体"/>
      <charset val="0"/>
      <scheme val="minor"/>
    </font>
    <font>
      <sz val="11"/>
      <color rgb="FFFF0000"/>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u/>
      <sz val="11"/>
      <color rgb="FF0000FF"/>
      <name val="宋体"/>
      <charset val="0"/>
      <scheme val="minor"/>
    </font>
    <font>
      <b/>
      <sz val="13"/>
      <color theme="3"/>
      <name val="宋体"/>
      <charset val="134"/>
      <scheme val="minor"/>
    </font>
    <font>
      <b/>
      <sz val="15"/>
      <color theme="3"/>
      <name val="宋体"/>
      <charset val="134"/>
      <scheme val="minor"/>
    </font>
    <font>
      <b/>
      <sz val="11"/>
      <color theme="3"/>
      <name val="宋体"/>
      <charset val="134"/>
      <scheme val="minor"/>
    </font>
    <font>
      <sz val="11"/>
      <color rgb="FF006100"/>
      <name val="宋体"/>
      <charset val="0"/>
      <scheme val="minor"/>
    </font>
    <font>
      <b/>
      <sz val="11"/>
      <color rgb="FFFA7D00"/>
      <name val="宋体"/>
      <charset val="0"/>
      <scheme val="minor"/>
    </font>
    <font>
      <b/>
      <sz val="18"/>
      <color theme="3"/>
      <name val="宋体"/>
      <charset val="134"/>
      <scheme val="minor"/>
    </font>
    <font>
      <b/>
      <sz val="11"/>
      <color theme="1"/>
      <name val="宋体"/>
      <charset val="0"/>
      <scheme val="minor"/>
    </font>
    <font>
      <b/>
      <sz val="11"/>
      <color rgb="FF3F3F3F"/>
      <name val="宋体"/>
      <charset val="0"/>
      <scheme val="minor"/>
    </font>
    <font>
      <sz val="14"/>
      <color rgb="FF000000"/>
      <name val="Dialog.bold"/>
      <charset val="134"/>
    </font>
  </fonts>
  <fills count="36">
    <fill>
      <patternFill patternType="none"/>
    </fill>
    <fill>
      <patternFill patternType="gray125"/>
    </fill>
    <fill>
      <patternFill patternType="solid">
        <fgColor rgb="FFF3F8F3"/>
        <bgColor rgb="FFF3F8F3"/>
      </patternFill>
    </fill>
    <fill>
      <patternFill patternType="solid">
        <fgColor rgb="FFEEEEEE"/>
        <bgColor rgb="FFEEEEEE"/>
      </patternFill>
    </fill>
    <fill>
      <patternFill patternType="solid">
        <fgColor rgb="FFFFFFFF"/>
        <bgColor rgb="FFFFFFFF"/>
      </patternFill>
    </fill>
    <fill>
      <patternFill patternType="solid">
        <fgColor theme="7" tint="0.799981688894314"/>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rgb="FFA5A5A5"/>
        <bgColor indexed="64"/>
      </patternFill>
    </fill>
    <fill>
      <patternFill patternType="solid">
        <fgColor rgb="FFFFC7CE"/>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4"/>
        <bgColor indexed="64"/>
      </patternFill>
    </fill>
    <fill>
      <patternFill patternType="solid">
        <fgColor rgb="FFC6EFCE"/>
        <bgColor indexed="64"/>
      </patternFill>
    </fill>
    <fill>
      <patternFill patternType="solid">
        <fgColor rgb="FFF2F2F2"/>
        <bgColor indexed="64"/>
      </patternFill>
    </fill>
    <fill>
      <patternFill patternType="solid">
        <fgColor theme="9"/>
        <bgColor indexed="64"/>
      </patternFill>
    </fill>
    <fill>
      <patternFill patternType="solid">
        <fgColor theme="7"/>
        <bgColor indexed="64"/>
      </patternFill>
    </fill>
    <fill>
      <patternFill patternType="solid">
        <fgColor theme="7"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s>
  <borders count="11">
    <border>
      <left/>
      <right/>
      <top/>
      <bottom/>
      <diagonal/>
    </border>
    <border>
      <left style="thin">
        <color rgb="FFDBE0E5"/>
      </left>
      <right style="thin">
        <color rgb="FFDBE0E5"/>
      </right>
      <top style="thin">
        <color rgb="FFDBE0E5"/>
      </top>
      <bottom style="thin">
        <color rgb="FFDBE0E5"/>
      </bottom>
      <diagonal/>
    </border>
    <border>
      <left style="thin">
        <color rgb="FFE8E8E8"/>
      </left>
      <right style="thin">
        <color rgb="FFE8E8E8"/>
      </right>
      <top style="thin">
        <color rgb="FFE8E8E8"/>
      </top>
      <bottom style="thin">
        <color rgb="FFE8E8E8"/>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7" fillId="0" borderId="0" applyFont="0" applyFill="0" applyBorder="0" applyAlignment="0" applyProtection="0">
      <alignment vertical="center"/>
    </xf>
    <xf numFmtId="0" fontId="5" fillId="13" borderId="0" applyNumberFormat="0" applyBorder="0" applyAlignment="0" applyProtection="0">
      <alignment vertical="center"/>
    </xf>
    <xf numFmtId="0" fontId="12" fillId="21" borderId="5"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5" fillId="10" borderId="0" applyNumberFormat="0" applyBorder="0" applyAlignment="0" applyProtection="0">
      <alignment vertical="center"/>
    </xf>
    <xf numFmtId="0" fontId="9" fillId="18" borderId="0" applyNumberFormat="0" applyBorder="0" applyAlignment="0" applyProtection="0">
      <alignment vertical="center"/>
    </xf>
    <xf numFmtId="43" fontId="7" fillId="0" borderId="0" applyFont="0" applyFill="0" applyBorder="0" applyAlignment="0" applyProtection="0">
      <alignment vertical="center"/>
    </xf>
    <xf numFmtId="0" fontId="6" fillId="7" borderId="0" applyNumberFormat="0" applyBorder="0" applyAlignment="0" applyProtection="0">
      <alignment vertical="center"/>
    </xf>
    <xf numFmtId="0" fontId="16" fillId="0" borderId="0" applyNumberFormat="0" applyFill="0" applyBorder="0" applyAlignment="0" applyProtection="0">
      <alignment vertical="center"/>
    </xf>
    <xf numFmtId="9" fontId="7" fillId="0" borderId="0" applyFont="0" applyFill="0" applyBorder="0" applyAlignment="0" applyProtection="0">
      <alignment vertical="center"/>
    </xf>
    <xf numFmtId="0" fontId="15" fillId="0" borderId="0" applyNumberFormat="0" applyFill="0" applyBorder="0" applyAlignment="0" applyProtection="0">
      <alignment vertical="center"/>
    </xf>
    <xf numFmtId="0" fontId="7" fillId="19" borderId="4" applyNumberFormat="0" applyFont="0" applyAlignment="0" applyProtection="0">
      <alignment vertical="center"/>
    </xf>
    <xf numFmtId="0" fontId="6" fillId="9" borderId="0" applyNumberFormat="0" applyBorder="0" applyAlignment="0" applyProtection="0">
      <alignment vertical="center"/>
    </xf>
    <xf numFmtId="0" fontId="1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8" fillId="0" borderId="7" applyNumberFormat="0" applyFill="0" applyAlignment="0" applyProtection="0">
      <alignment vertical="center"/>
    </xf>
    <xf numFmtId="0" fontId="17" fillId="0" borderId="7" applyNumberFormat="0" applyFill="0" applyAlignment="0" applyProtection="0">
      <alignment vertical="center"/>
    </xf>
    <xf numFmtId="0" fontId="6" fillId="16" borderId="0" applyNumberFormat="0" applyBorder="0" applyAlignment="0" applyProtection="0">
      <alignment vertical="center"/>
    </xf>
    <xf numFmtId="0" fontId="19" fillId="0" borderId="10" applyNumberFormat="0" applyFill="0" applyAlignment="0" applyProtection="0">
      <alignment vertical="center"/>
    </xf>
    <xf numFmtId="0" fontId="6" fillId="27" borderId="0" applyNumberFormat="0" applyBorder="0" applyAlignment="0" applyProtection="0">
      <alignment vertical="center"/>
    </xf>
    <xf numFmtId="0" fontId="24" fillId="24" borderId="9" applyNumberFormat="0" applyAlignment="0" applyProtection="0">
      <alignment vertical="center"/>
    </xf>
    <xf numFmtId="0" fontId="21" fillId="24" borderId="5" applyNumberFormat="0" applyAlignment="0" applyProtection="0">
      <alignment vertical="center"/>
    </xf>
    <xf numFmtId="0" fontId="8" fillId="17" borderId="3" applyNumberFormat="0" applyAlignment="0" applyProtection="0">
      <alignment vertical="center"/>
    </xf>
    <xf numFmtId="0" fontId="5" fillId="12" borderId="0" applyNumberFormat="0" applyBorder="0" applyAlignment="0" applyProtection="0">
      <alignment vertical="center"/>
    </xf>
    <xf numFmtId="0" fontId="6" fillId="30" borderId="0" applyNumberFormat="0" applyBorder="0" applyAlignment="0" applyProtection="0">
      <alignment vertical="center"/>
    </xf>
    <xf numFmtId="0" fontId="13" fillId="0" borderId="6" applyNumberFormat="0" applyFill="0" applyAlignment="0" applyProtection="0">
      <alignment vertical="center"/>
    </xf>
    <xf numFmtId="0" fontId="23" fillId="0" borderId="8" applyNumberFormat="0" applyFill="0" applyAlignment="0" applyProtection="0">
      <alignment vertical="center"/>
    </xf>
    <xf numFmtId="0" fontId="20" fillId="23" borderId="0" applyNumberFormat="0" applyBorder="0" applyAlignment="0" applyProtection="0">
      <alignment vertical="center"/>
    </xf>
    <xf numFmtId="0" fontId="11" fillId="20" borderId="0" applyNumberFormat="0" applyBorder="0" applyAlignment="0" applyProtection="0">
      <alignment vertical="center"/>
    </xf>
    <xf numFmtId="0" fontId="5" fillId="15" borderId="0" applyNumberFormat="0" applyBorder="0" applyAlignment="0" applyProtection="0">
      <alignment vertical="center"/>
    </xf>
    <xf numFmtId="0" fontId="6" fillId="22" borderId="0" applyNumberFormat="0" applyBorder="0" applyAlignment="0" applyProtection="0">
      <alignment vertical="center"/>
    </xf>
    <xf numFmtId="0" fontId="5" fillId="29" borderId="0" applyNumberFormat="0" applyBorder="0" applyAlignment="0" applyProtection="0">
      <alignment vertical="center"/>
    </xf>
    <xf numFmtId="0" fontId="5" fillId="14" borderId="0" applyNumberFormat="0" applyBorder="0" applyAlignment="0" applyProtection="0">
      <alignment vertical="center"/>
    </xf>
    <xf numFmtId="0" fontId="5" fillId="6" borderId="0" applyNumberFormat="0" applyBorder="0" applyAlignment="0" applyProtection="0">
      <alignment vertical="center"/>
    </xf>
    <xf numFmtId="0" fontId="5" fillId="11" borderId="0" applyNumberFormat="0" applyBorder="0" applyAlignment="0" applyProtection="0">
      <alignment vertical="center"/>
    </xf>
    <xf numFmtId="0" fontId="6" fillId="28" borderId="0" applyNumberFormat="0" applyBorder="0" applyAlignment="0" applyProtection="0">
      <alignment vertical="center"/>
    </xf>
    <xf numFmtId="0" fontId="6" fillId="26" borderId="0" applyNumberFormat="0" applyBorder="0" applyAlignment="0" applyProtection="0">
      <alignment vertical="center"/>
    </xf>
    <xf numFmtId="0" fontId="5" fillId="5" borderId="0" applyNumberFormat="0" applyBorder="0" applyAlignment="0" applyProtection="0">
      <alignment vertical="center"/>
    </xf>
    <xf numFmtId="0" fontId="5" fillId="33" borderId="0" applyNumberFormat="0" applyBorder="0" applyAlignment="0" applyProtection="0">
      <alignment vertical="center"/>
    </xf>
    <xf numFmtId="0" fontId="6" fillId="35" borderId="0" applyNumberFormat="0" applyBorder="0" applyAlignment="0" applyProtection="0">
      <alignment vertical="center"/>
    </xf>
    <xf numFmtId="0" fontId="5" fillId="32" borderId="0" applyNumberFormat="0" applyBorder="0" applyAlignment="0" applyProtection="0">
      <alignment vertical="center"/>
    </xf>
    <xf numFmtId="0" fontId="6" fillId="8" borderId="0" applyNumberFormat="0" applyBorder="0" applyAlignment="0" applyProtection="0">
      <alignment vertical="center"/>
    </xf>
    <xf numFmtId="0" fontId="6" fillId="25" borderId="0" applyNumberFormat="0" applyBorder="0" applyAlignment="0" applyProtection="0">
      <alignment vertical="center"/>
    </xf>
    <xf numFmtId="0" fontId="5" fillId="34" borderId="0" applyNumberFormat="0" applyBorder="0" applyAlignment="0" applyProtection="0">
      <alignment vertical="center"/>
    </xf>
    <xf numFmtId="0" fontId="6" fillId="31" borderId="0" applyNumberFormat="0" applyBorder="0" applyAlignment="0" applyProtection="0">
      <alignment vertical="center"/>
    </xf>
  </cellStyleXfs>
  <cellXfs count="23">
    <xf numFmtId="0" fontId="0" fillId="0" borderId="0" xfId="0" applyFont="1">
      <alignment vertical="center"/>
    </xf>
    <xf numFmtId="0" fontId="0" fillId="0" borderId="0" xfId="0" applyFont="1" applyFill="1" applyAlignment="1">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0" xfId="0" applyFont="1" applyFill="1" applyBorder="1" applyAlignment="1">
      <alignment vertical="center" wrapText="1"/>
    </xf>
    <xf numFmtId="0" fontId="3" fillId="2" borderId="1" xfId="0" applyFont="1" applyFill="1" applyBorder="1" applyAlignment="1">
      <alignment vertical="center" wrapText="1"/>
    </xf>
    <xf numFmtId="177" fontId="3" fillId="3" borderId="1" xfId="0" applyNumberFormat="1" applyFont="1" applyFill="1" applyBorder="1" applyAlignment="1">
      <alignment horizontal="right" vertical="center" wrapText="1"/>
    </xf>
    <xf numFmtId="0" fontId="3" fillId="0" borderId="0" xfId="0" applyFont="1" applyFill="1" applyBorder="1" applyAlignment="1">
      <alignment vertical="center" wrapText="1"/>
    </xf>
    <xf numFmtId="177"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right" vertical="center" wrapText="1"/>
    </xf>
    <xf numFmtId="177" fontId="3" fillId="4" borderId="1" xfId="0" applyNumberFormat="1" applyFont="1" applyFill="1" applyBorder="1" applyAlignment="1">
      <alignment horizontal="right" vertical="center" wrapText="1"/>
    </xf>
    <xf numFmtId="176" fontId="3" fillId="0" borderId="1" xfId="0" applyNumberFormat="1" applyFont="1" applyFill="1" applyBorder="1" applyAlignment="1">
      <alignment horizontal="right" vertical="center" wrapText="1"/>
    </xf>
    <xf numFmtId="176" fontId="3" fillId="0" borderId="1" xfId="0" applyNumberFormat="1" applyFont="1" applyFill="1" applyBorder="1" applyAlignment="1">
      <alignment horizontal="center" vertical="center" wrapText="1"/>
    </xf>
    <xf numFmtId="0" fontId="4" fillId="0" borderId="0" xfId="0" applyFont="1" applyFill="1" applyAlignment="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4" borderId="2" xfId="0" applyFont="1" applyFill="1" applyBorder="1" applyAlignment="1">
      <alignment horizontal="right" vertical="center" wrapText="1"/>
    </xf>
    <xf numFmtId="0" fontId="3" fillId="4" borderId="0" xfId="0" applyFont="1" applyFill="1" applyBorder="1" applyAlignment="1">
      <alignment vertical="center" wrapText="1"/>
    </xf>
    <xf numFmtId="177" fontId="3" fillId="4" borderId="2" xfId="0" applyNumberFormat="1" applyFont="1" applyFill="1" applyBorder="1" applyAlignment="1">
      <alignment horizontal="center" vertical="center" wrapText="1"/>
    </xf>
    <xf numFmtId="177" fontId="3" fillId="4" borderId="2" xfId="0" applyNumberFormat="1" applyFont="1" applyFill="1" applyBorder="1" applyAlignment="1">
      <alignment horizontal="right" vertical="center" wrapText="1"/>
    </xf>
    <xf numFmtId="176" fontId="3" fillId="4" borderId="2" xfId="0" applyNumberFormat="1" applyFont="1" applyFill="1" applyBorder="1" applyAlignment="1">
      <alignment horizontal="right" vertical="center" wrapText="1"/>
    </xf>
    <xf numFmtId="176" fontId="3" fillId="4" borderId="2"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6"/>
  <sheetViews>
    <sheetView tabSelected="1" workbookViewId="0">
      <selection activeCell="A1" sqref="A1:K1"/>
    </sheetView>
  </sheetViews>
  <sheetFormatPr defaultColWidth="9" defaultRowHeight="14"/>
  <cols>
    <col min="1" max="1" width="35.9" style="14" customWidth="1"/>
    <col min="2" max="2" width="8.71818181818182" style="14" customWidth="1"/>
    <col min="3" max="3" width="6.97272727272727" style="14" customWidth="1"/>
    <col min="4" max="5" width="20.5181818181818" style="14" customWidth="1"/>
    <col min="6" max="6" width="1.53636363636364" style="14" customWidth="1"/>
    <col min="7" max="7" width="35.9" style="14" customWidth="1"/>
    <col min="8" max="8" width="8.71818181818182" style="14" customWidth="1"/>
    <col min="9" max="9" width="6.97272727272727" style="14" customWidth="1"/>
    <col min="10" max="11" width="20.5181818181818" style="14" customWidth="1"/>
    <col min="12" max="18" width="9.77272727272727" style="14" customWidth="1"/>
    <col min="19" max="16384" width="9" style="14"/>
  </cols>
  <sheetData>
    <row r="1" ht="34.15" customHeight="1" spans="1:11">
      <c r="A1" s="15" t="s">
        <v>0</v>
      </c>
      <c r="B1" s="15"/>
      <c r="C1" s="15"/>
      <c r="D1" s="15"/>
      <c r="E1" s="15"/>
      <c r="F1" s="15"/>
      <c r="G1" s="15"/>
      <c r="H1" s="15"/>
      <c r="I1" s="15"/>
      <c r="J1" s="15"/>
      <c r="K1" s="15"/>
    </row>
    <row r="2" ht="19.35" customHeight="1" spans="1:11">
      <c r="A2" s="4" t="s">
        <v>1</v>
      </c>
      <c r="B2" s="4" t="s">
        <v>2</v>
      </c>
      <c r="C2" s="4" t="s">
        <v>3</v>
      </c>
      <c r="D2" s="4" t="s">
        <v>4</v>
      </c>
      <c r="E2" s="4" t="s">
        <v>5</v>
      </c>
      <c r="F2" s="16"/>
      <c r="G2" s="4" t="s">
        <v>1</v>
      </c>
      <c r="H2" s="4" t="s">
        <v>2</v>
      </c>
      <c r="I2" s="4" t="s">
        <v>3</v>
      </c>
      <c r="J2" s="4" t="s">
        <v>4</v>
      </c>
      <c r="K2" s="4" t="s">
        <v>5</v>
      </c>
    </row>
    <row r="3" ht="19.35" customHeight="1" spans="1:11">
      <c r="A3" s="4"/>
      <c r="B3" s="4"/>
      <c r="C3" s="4"/>
      <c r="D3" s="4"/>
      <c r="E3" s="4" t="s">
        <v>6</v>
      </c>
      <c r="F3" s="16"/>
      <c r="G3" s="4"/>
      <c r="H3" s="4"/>
      <c r="I3" s="4"/>
      <c r="J3" s="4"/>
      <c r="K3" s="4" t="s">
        <v>6</v>
      </c>
    </row>
    <row r="4" ht="19.35" customHeight="1" spans="1:11">
      <c r="A4" s="4" t="s">
        <v>7</v>
      </c>
      <c r="B4" s="4"/>
      <c r="C4" s="4"/>
      <c r="D4" s="4">
        <v>1</v>
      </c>
      <c r="E4" s="4">
        <v>2</v>
      </c>
      <c r="F4" s="16"/>
      <c r="G4" s="4" t="s">
        <v>7</v>
      </c>
      <c r="H4" s="4"/>
      <c r="I4" s="4"/>
      <c r="J4" s="4">
        <v>1</v>
      </c>
      <c r="K4" s="4">
        <v>2</v>
      </c>
    </row>
    <row r="5" ht="19.35" customHeight="1" spans="1:11">
      <c r="A5" s="6" t="s">
        <v>8</v>
      </c>
      <c r="B5" s="4" t="s">
        <v>9</v>
      </c>
      <c r="C5" s="4">
        <v>1</v>
      </c>
      <c r="D5" s="17" t="s">
        <v>10</v>
      </c>
      <c r="E5" s="17" t="s">
        <v>11</v>
      </c>
      <c r="F5" s="18"/>
      <c r="G5" s="6" t="s">
        <v>12</v>
      </c>
      <c r="H5" s="4"/>
      <c r="I5" s="4">
        <v>33</v>
      </c>
      <c r="J5" s="19" t="s">
        <v>13</v>
      </c>
      <c r="K5" s="17" t="s">
        <v>14</v>
      </c>
    </row>
    <row r="6" ht="19.35" customHeight="1" spans="1:11">
      <c r="A6" s="6" t="s">
        <v>15</v>
      </c>
      <c r="B6" s="4"/>
      <c r="C6" s="4">
        <v>2</v>
      </c>
      <c r="D6" s="19" t="s">
        <v>13</v>
      </c>
      <c r="E6" s="20" t="s">
        <v>16</v>
      </c>
      <c r="F6" s="18"/>
      <c r="G6" s="6" t="s">
        <v>17</v>
      </c>
      <c r="H6" s="4" t="s">
        <v>18</v>
      </c>
      <c r="I6" s="4">
        <v>34</v>
      </c>
      <c r="J6" s="17" t="s">
        <v>19</v>
      </c>
      <c r="K6" s="17" t="s">
        <v>20</v>
      </c>
    </row>
    <row r="7" ht="19.35" customHeight="1" spans="1:11">
      <c r="A7" s="6" t="s">
        <v>21</v>
      </c>
      <c r="B7" s="4" t="s">
        <v>9</v>
      </c>
      <c r="C7" s="4">
        <v>3</v>
      </c>
      <c r="D7" s="17" t="s">
        <v>22</v>
      </c>
      <c r="E7" s="17" t="s">
        <v>23</v>
      </c>
      <c r="F7" s="18"/>
      <c r="G7" s="6" t="s">
        <v>24</v>
      </c>
      <c r="H7" s="4" t="s">
        <v>18</v>
      </c>
      <c r="I7" s="4">
        <v>35</v>
      </c>
      <c r="J7" s="17" t="s">
        <v>25</v>
      </c>
      <c r="K7" s="17" t="s">
        <v>26</v>
      </c>
    </row>
    <row r="8" ht="19.35" customHeight="1" spans="1:11">
      <c r="A8" s="6" t="s">
        <v>27</v>
      </c>
      <c r="B8" s="4" t="s">
        <v>9</v>
      </c>
      <c r="C8" s="4">
        <v>4</v>
      </c>
      <c r="D8" s="17" t="s">
        <v>28</v>
      </c>
      <c r="E8" s="17" t="s">
        <v>29</v>
      </c>
      <c r="F8" s="18"/>
      <c r="G8" s="6" t="s">
        <v>30</v>
      </c>
      <c r="H8" s="4" t="s">
        <v>18</v>
      </c>
      <c r="I8" s="4">
        <v>36</v>
      </c>
      <c r="J8" s="17" t="s">
        <v>31</v>
      </c>
      <c r="K8" s="17" t="s">
        <v>32</v>
      </c>
    </row>
    <row r="9" ht="19.35" customHeight="1" spans="1:11">
      <c r="A9" s="6" t="s">
        <v>33</v>
      </c>
      <c r="B9" s="4" t="s">
        <v>9</v>
      </c>
      <c r="C9" s="4">
        <v>5</v>
      </c>
      <c r="D9" s="17" t="s">
        <v>34</v>
      </c>
      <c r="E9" s="17" t="s">
        <v>35</v>
      </c>
      <c r="F9" s="18"/>
      <c r="G9" s="6" t="s">
        <v>36</v>
      </c>
      <c r="H9" s="4" t="s">
        <v>18</v>
      </c>
      <c r="I9" s="4">
        <v>37</v>
      </c>
      <c r="J9" s="17" t="s">
        <v>37</v>
      </c>
      <c r="K9" s="17" t="s">
        <v>38</v>
      </c>
    </row>
    <row r="10" ht="19.35" customHeight="1" spans="1:11">
      <c r="A10" s="6" t="s">
        <v>39</v>
      </c>
      <c r="B10" s="4"/>
      <c r="C10" s="4">
        <v>6</v>
      </c>
      <c r="D10" s="19" t="s">
        <v>13</v>
      </c>
      <c r="E10" s="20">
        <v>743</v>
      </c>
      <c r="F10" s="18"/>
      <c r="G10" s="6" t="s">
        <v>40</v>
      </c>
      <c r="H10" s="4"/>
      <c r="I10" s="4">
        <v>38</v>
      </c>
      <c r="J10" s="19" t="s">
        <v>13</v>
      </c>
      <c r="K10" s="17" t="s">
        <v>41</v>
      </c>
    </row>
    <row r="11" ht="19.35" customHeight="1" spans="1:11">
      <c r="A11" s="6" t="s">
        <v>42</v>
      </c>
      <c r="B11" s="4" t="s">
        <v>9</v>
      </c>
      <c r="C11" s="4">
        <v>7</v>
      </c>
      <c r="D11" s="17"/>
      <c r="E11" s="17"/>
      <c r="F11" s="18"/>
      <c r="G11" s="6" t="s">
        <v>43</v>
      </c>
      <c r="H11" s="4" t="s">
        <v>44</v>
      </c>
      <c r="I11" s="4">
        <v>39</v>
      </c>
      <c r="J11" s="17" t="s">
        <v>45</v>
      </c>
      <c r="K11" s="17" t="s">
        <v>46</v>
      </c>
    </row>
    <row r="12" ht="19.35" customHeight="1" spans="1:11">
      <c r="A12" s="6" t="s">
        <v>47</v>
      </c>
      <c r="B12" s="4" t="s">
        <v>9</v>
      </c>
      <c r="C12" s="4">
        <v>8</v>
      </c>
      <c r="D12" s="17"/>
      <c r="E12" s="17"/>
      <c r="F12" s="18"/>
      <c r="G12" s="6" t="s">
        <v>48</v>
      </c>
      <c r="H12" s="4" t="s">
        <v>44</v>
      </c>
      <c r="I12" s="4">
        <v>40</v>
      </c>
      <c r="J12" s="17" t="s">
        <v>49</v>
      </c>
      <c r="K12" s="17" t="s">
        <v>50</v>
      </c>
    </row>
    <row r="13" ht="19.35" customHeight="1" spans="1:11">
      <c r="A13" s="6" t="s">
        <v>51</v>
      </c>
      <c r="B13" s="4" t="s">
        <v>9</v>
      </c>
      <c r="C13" s="4">
        <v>9</v>
      </c>
      <c r="D13" s="17"/>
      <c r="E13" s="17"/>
      <c r="F13" s="18"/>
      <c r="G13" s="6" t="s">
        <v>52</v>
      </c>
      <c r="H13" s="4" t="s">
        <v>44</v>
      </c>
      <c r="I13" s="4">
        <v>41</v>
      </c>
      <c r="J13" s="17" t="s">
        <v>53</v>
      </c>
      <c r="K13" s="17" t="s">
        <v>54</v>
      </c>
    </row>
    <row r="14" ht="19.35" customHeight="1" spans="1:11">
      <c r="A14" s="6" t="s">
        <v>55</v>
      </c>
      <c r="B14" s="4" t="s">
        <v>9</v>
      </c>
      <c r="C14" s="4">
        <v>10</v>
      </c>
      <c r="D14" s="17"/>
      <c r="E14" s="17"/>
      <c r="F14" s="18"/>
      <c r="G14" s="6" t="s">
        <v>56</v>
      </c>
      <c r="H14" s="4" t="s">
        <v>44</v>
      </c>
      <c r="I14" s="4">
        <v>42</v>
      </c>
      <c r="J14" s="17"/>
      <c r="K14" s="17"/>
    </row>
    <row r="15" ht="19.35" customHeight="1" spans="1:11">
      <c r="A15" s="6" t="s">
        <v>57</v>
      </c>
      <c r="B15" s="4" t="s">
        <v>9</v>
      </c>
      <c r="C15" s="4">
        <v>11</v>
      </c>
      <c r="D15" s="17" t="s">
        <v>10</v>
      </c>
      <c r="E15" s="17" t="s">
        <v>58</v>
      </c>
      <c r="F15" s="18"/>
      <c r="G15" s="6" t="s">
        <v>59</v>
      </c>
      <c r="H15" s="4"/>
      <c r="I15" s="4">
        <v>43</v>
      </c>
      <c r="J15" s="19" t="s">
        <v>13</v>
      </c>
      <c r="K15" s="17" t="s">
        <v>60</v>
      </c>
    </row>
    <row r="16" ht="19.35" customHeight="1" spans="1:11">
      <c r="A16" s="6" t="s">
        <v>61</v>
      </c>
      <c r="B16" s="4"/>
      <c r="C16" s="4">
        <v>12</v>
      </c>
      <c r="D16" s="19" t="s">
        <v>13</v>
      </c>
      <c r="E16" s="20" t="s">
        <v>62</v>
      </c>
      <c r="F16" s="18"/>
      <c r="G16" s="6" t="s">
        <v>63</v>
      </c>
      <c r="H16" s="4" t="s">
        <v>18</v>
      </c>
      <c r="I16" s="4">
        <v>44</v>
      </c>
      <c r="J16" s="17" t="s">
        <v>64</v>
      </c>
      <c r="K16" s="17" t="s">
        <v>65</v>
      </c>
    </row>
    <row r="17" ht="19.35" customHeight="1" spans="1:11">
      <c r="A17" s="6" t="s">
        <v>66</v>
      </c>
      <c r="B17" s="4" t="s">
        <v>67</v>
      </c>
      <c r="C17" s="4">
        <v>13</v>
      </c>
      <c r="D17" s="21">
        <v>176</v>
      </c>
      <c r="E17" s="20" t="s">
        <v>68</v>
      </c>
      <c r="F17" s="18"/>
      <c r="G17" s="6" t="s">
        <v>69</v>
      </c>
      <c r="H17" s="4" t="s">
        <v>18</v>
      </c>
      <c r="I17" s="4">
        <v>45</v>
      </c>
      <c r="J17" s="17" t="s">
        <v>70</v>
      </c>
      <c r="K17" s="17" t="s">
        <v>71</v>
      </c>
    </row>
    <row r="18" ht="19.35" customHeight="1" spans="1:11">
      <c r="A18" s="6" t="s">
        <v>72</v>
      </c>
      <c r="B18" s="4" t="s">
        <v>67</v>
      </c>
      <c r="C18" s="4">
        <v>14</v>
      </c>
      <c r="D18" s="21">
        <v>2</v>
      </c>
      <c r="E18" s="20">
        <v>15.71</v>
      </c>
      <c r="F18" s="18"/>
      <c r="G18" s="6" t="s">
        <v>73</v>
      </c>
      <c r="H18" s="4" t="s">
        <v>74</v>
      </c>
      <c r="I18" s="4">
        <v>46</v>
      </c>
      <c r="J18" s="21">
        <v>11</v>
      </c>
      <c r="K18" s="17" t="s">
        <v>75</v>
      </c>
    </row>
    <row r="19" ht="19.35" customHeight="1" spans="1:11">
      <c r="A19" s="6" t="s">
        <v>76</v>
      </c>
      <c r="B19" s="4" t="s">
        <v>67</v>
      </c>
      <c r="C19" s="4">
        <v>15</v>
      </c>
      <c r="D19" s="21"/>
      <c r="E19" s="20"/>
      <c r="F19" s="18"/>
      <c r="G19" s="6" t="s">
        <v>77</v>
      </c>
      <c r="H19" s="4" t="s">
        <v>78</v>
      </c>
      <c r="I19" s="4">
        <v>47</v>
      </c>
      <c r="J19" s="21"/>
      <c r="K19" s="17"/>
    </row>
    <row r="20" ht="19.35" customHeight="1" spans="1:11">
      <c r="A20" s="6" t="s">
        <v>79</v>
      </c>
      <c r="B20" s="4" t="s">
        <v>67</v>
      </c>
      <c r="C20" s="4">
        <v>16</v>
      </c>
      <c r="D20" s="21"/>
      <c r="E20" s="20"/>
      <c r="F20" s="18"/>
      <c r="G20" s="6" t="s">
        <v>80</v>
      </c>
      <c r="H20" s="4"/>
      <c r="I20" s="4">
        <v>48</v>
      </c>
      <c r="J20" s="22" t="s">
        <v>13</v>
      </c>
      <c r="K20" s="17" t="s">
        <v>81</v>
      </c>
    </row>
    <row r="21" ht="19.35" customHeight="1" spans="1:11">
      <c r="A21" s="6" t="s">
        <v>82</v>
      </c>
      <c r="B21" s="4" t="s">
        <v>67</v>
      </c>
      <c r="C21" s="4">
        <v>17</v>
      </c>
      <c r="D21" s="21">
        <v>22</v>
      </c>
      <c r="E21" s="20">
        <v>309.59</v>
      </c>
      <c r="F21" s="18"/>
      <c r="G21" s="6" t="s">
        <v>83</v>
      </c>
      <c r="H21" s="4" t="s">
        <v>84</v>
      </c>
      <c r="I21" s="4">
        <v>49</v>
      </c>
      <c r="J21" s="21"/>
      <c r="K21" s="17"/>
    </row>
    <row r="22" ht="19.35" customHeight="1" spans="1:11">
      <c r="A22" s="6" t="s">
        <v>85</v>
      </c>
      <c r="B22" s="4" t="s">
        <v>18</v>
      </c>
      <c r="C22" s="4">
        <v>18</v>
      </c>
      <c r="D22" s="17" t="s">
        <v>86</v>
      </c>
      <c r="E22" s="17" t="s">
        <v>87</v>
      </c>
      <c r="F22" s="18"/>
      <c r="G22" s="6" t="s">
        <v>88</v>
      </c>
      <c r="H22" s="4" t="s">
        <v>89</v>
      </c>
      <c r="I22" s="4">
        <v>50</v>
      </c>
      <c r="J22" s="21">
        <v>50</v>
      </c>
      <c r="K22" s="17" t="s">
        <v>81</v>
      </c>
    </row>
    <row r="23" ht="19.35" customHeight="1" spans="1:11">
      <c r="A23" s="6" t="s">
        <v>90</v>
      </c>
      <c r="B23" s="4" t="s">
        <v>18</v>
      </c>
      <c r="C23" s="4">
        <v>19</v>
      </c>
      <c r="D23" s="17" t="s">
        <v>91</v>
      </c>
      <c r="E23" s="17" t="s">
        <v>92</v>
      </c>
      <c r="F23" s="18"/>
      <c r="G23" s="6" t="s">
        <v>93</v>
      </c>
      <c r="H23" s="4" t="s">
        <v>78</v>
      </c>
      <c r="I23" s="4">
        <v>51</v>
      </c>
      <c r="J23" s="21"/>
      <c r="K23" s="17"/>
    </row>
    <row r="24" ht="19.35" customHeight="1" spans="1:11">
      <c r="A24" s="6" t="s">
        <v>94</v>
      </c>
      <c r="B24" s="4" t="s">
        <v>18</v>
      </c>
      <c r="C24" s="4">
        <v>20</v>
      </c>
      <c r="D24" s="17" t="s">
        <v>95</v>
      </c>
      <c r="E24" s="17" t="s">
        <v>96</v>
      </c>
      <c r="F24" s="18"/>
      <c r="G24" s="6" t="s">
        <v>97</v>
      </c>
      <c r="H24" s="4"/>
      <c r="I24" s="4">
        <v>52</v>
      </c>
      <c r="J24" s="19" t="s">
        <v>13</v>
      </c>
      <c r="K24" s="17" t="s">
        <v>98</v>
      </c>
    </row>
    <row r="25" ht="19.35" customHeight="1" spans="1:11">
      <c r="A25" s="6" t="s">
        <v>99</v>
      </c>
      <c r="B25" s="4"/>
      <c r="C25" s="4">
        <v>21</v>
      </c>
      <c r="D25" s="19" t="s">
        <v>13</v>
      </c>
      <c r="E25" s="20" t="s">
        <v>100</v>
      </c>
      <c r="F25" s="18"/>
      <c r="G25" s="16"/>
      <c r="H25" s="16"/>
      <c r="I25" s="16"/>
      <c r="J25" s="16"/>
      <c r="K25" s="16"/>
    </row>
    <row r="26" ht="19.35" customHeight="1" spans="1:11">
      <c r="A26" s="6" t="s">
        <v>101</v>
      </c>
      <c r="B26" s="4" t="s">
        <v>102</v>
      </c>
      <c r="C26" s="4">
        <v>22</v>
      </c>
      <c r="D26" s="21">
        <v>194</v>
      </c>
      <c r="E26" s="20">
        <v>305.7</v>
      </c>
      <c r="F26" s="18"/>
      <c r="G26" s="16"/>
      <c r="H26" s="16"/>
      <c r="I26" s="16"/>
      <c r="J26" s="16"/>
      <c r="K26" s="16"/>
    </row>
    <row r="27" ht="19.35" customHeight="1" spans="1:11">
      <c r="A27" s="6" t="s">
        <v>103</v>
      </c>
      <c r="B27" s="4" t="s">
        <v>102</v>
      </c>
      <c r="C27" s="4">
        <v>23</v>
      </c>
      <c r="D27" s="21">
        <v>2</v>
      </c>
      <c r="E27" s="20">
        <v>2.2</v>
      </c>
      <c r="F27" s="18"/>
      <c r="G27" s="16"/>
      <c r="H27" s="16"/>
      <c r="I27" s="16"/>
      <c r="J27" s="16"/>
      <c r="K27" s="16"/>
    </row>
    <row r="28" ht="19.35" customHeight="1" spans="1:11">
      <c r="A28" s="6" t="s">
        <v>104</v>
      </c>
      <c r="B28" s="4" t="s">
        <v>102</v>
      </c>
      <c r="C28" s="4">
        <v>24</v>
      </c>
      <c r="D28" s="21">
        <v>1</v>
      </c>
      <c r="E28" s="20">
        <v>2.76</v>
      </c>
      <c r="F28" s="18"/>
      <c r="G28" s="16"/>
      <c r="H28" s="16"/>
      <c r="I28" s="16"/>
      <c r="J28" s="16"/>
      <c r="K28" s="16"/>
    </row>
    <row r="29" ht="19.35" customHeight="1" spans="1:11">
      <c r="A29" s="6" t="s">
        <v>105</v>
      </c>
      <c r="B29" s="4" t="s">
        <v>102</v>
      </c>
      <c r="C29" s="4">
        <v>25</v>
      </c>
      <c r="D29" s="21">
        <v>20</v>
      </c>
      <c r="E29" s="20">
        <v>204.63</v>
      </c>
      <c r="F29" s="18"/>
      <c r="G29" s="16"/>
      <c r="H29" s="16"/>
      <c r="I29" s="16"/>
      <c r="J29" s="16"/>
      <c r="K29" s="16"/>
    </row>
    <row r="30" ht="19.35" customHeight="1" spans="1:11">
      <c r="A30" s="6" t="s">
        <v>106</v>
      </c>
      <c r="B30" s="4" t="s">
        <v>102</v>
      </c>
      <c r="C30" s="4">
        <v>26</v>
      </c>
      <c r="D30" s="21">
        <v>4522</v>
      </c>
      <c r="E30" s="20" t="s">
        <v>107</v>
      </c>
      <c r="F30" s="18"/>
      <c r="G30" s="16"/>
      <c r="H30" s="16"/>
      <c r="I30" s="16"/>
      <c r="J30" s="16"/>
      <c r="K30" s="16"/>
    </row>
    <row r="31" ht="19.35" customHeight="1" spans="1:11">
      <c r="A31" s="6" t="s">
        <v>108</v>
      </c>
      <c r="B31" s="4" t="s">
        <v>102</v>
      </c>
      <c r="C31" s="4">
        <v>27</v>
      </c>
      <c r="D31" s="21">
        <v>6</v>
      </c>
      <c r="E31" s="20">
        <v>3.69</v>
      </c>
      <c r="F31" s="18"/>
      <c r="G31" s="16"/>
      <c r="H31" s="16"/>
      <c r="I31" s="16"/>
      <c r="J31" s="16"/>
      <c r="K31" s="16"/>
    </row>
    <row r="32" ht="19.35" customHeight="1" spans="1:11">
      <c r="A32" s="6" t="s">
        <v>109</v>
      </c>
      <c r="B32" s="4" t="s">
        <v>102</v>
      </c>
      <c r="C32" s="4">
        <v>28</v>
      </c>
      <c r="D32" s="21">
        <v>2391</v>
      </c>
      <c r="E32" s="20">
        <v>149.76</v>
      </c>
      <c r="F32" s="18"/>
      <c r="G32" s="16"/>
      <c r="H32" s="16"/>
      <c r="I32" s="16"/>
      <c r="J32" s="16"/>
      <c r="K32" s="16"/>
    </row>
    <row r="33" ht="19.35" customHeight="1" spans="1:11">
      <c r="A33" s="6" t="s">
        <v>110</v>
      </c>
      <c r="B33" s="4" t="s">
        <v>9</v>
      </c>
      <c r="C33" s="4">
        <v>29</v>
      </c>
      <c r="D33" s="17" t="s">
        <v>111</v>
      </c>
      <c r="E33" s="17" t="s">
        <v>112</v>
      </c>
      <c r="F33" s="18"/>
      <c r="G33" s="16"/>
      <c r="H33" s="16"/>
      <c r="I33" s="16"/>
      <c r="J33" s="16"/>
      <c r="K33" s="16"/>
    </row>
    <row r="34" ht="19.35" customHeight="1" spans="1:11">
      <c r="A34" s="6" t="s">
        <v>113</v>
      </c>
      <c r="B34" s="4" t="s">
        <v>9</v>
      </c>
      <c r="C34" s="4">
        <v>30</v>
      </c>
      <c r="D34" s="17"/>
      <c r="E34" s="17"/>
      <c r="F34" s="18"/>
      <c r="G34" s="16"/>
      <c r="H34" s="16"/>
      <c r="I34" s="16"/>
      <c r="J34" s="16"/>
      <c r="K34" s="16"/>
    </row>
    <row r="35" ht="19.35" customHeight="1" spans="1:11">
      <c r="A35" s="6" t="s">
        <v>114</v>
      </c>
      <c r="B35" s="4" t="s">
        <v>9</v>
      </c>
      <c r="C35" s="4">
        <v>31</v>
      </c>
      <c r="D35" s="17"/>
      <c r="E35" s="17"/>
      <c r="F35" s="18"/>
      <c r="G35" s="16"/>
      <c r="H35" s="16"/>
      <c r="I35" s="16"/>
      <c r="J35" s="16"/>
      <c r="K35" s="16"/>
    </row>
    <row r="36" ht="19.35" customHeight="1" spans="1:11">
      <c r="A36" s="6" t="s">
        <v>115</v>
      </c>
      <c r="B36" s="4"/>
      <c r="C36" s="4">
        <v>32</v>
      </c>
      <c r="D36" s="19" t="s">
        <v>13</v>
      </c>
      <c r="E36" s="20"/>
      <c r="F36" s="18"/>
      <c r="G36" s="16"/>
      <c r="H36" s="16"/>
      <c r="I36" s="16"/>
      <c r="J36" s="16"/>
      <c r="K36" s="16"/>
    </row>
  </sheetData>
  <mergeCells count="9">
    <mergeCell ref="A1:K1"/>
    <mergeCell ref="A2:A3"/>
    <mergeCell ref="B2:B3"/>
    <mergeCell ref="C2:C3"/>
    <mergeCell ref="D2:D3"/>
    <mergeCell ref="G2:G3"/>
    <mergeCell ref="H2:H3"/>
    <mergeCell ref="I2:I3"/>
    <mergeCell ref="J2:J3"/>
  </mergeCells>
  <pageMargins left="0" right="0.75" top="0" bottom="0.26875"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38"/>
  <sheetViews>
    <sheetView workbookViewId="0">
      <selection activeCell="D9" sqref="D9"/>
    </sheetView>
  </sheetViews>
  <sheetFormatPr defaultColWidth="9" defaultRowHeight="14"/>
  <cols>
    <col min="1" max="1" width="35.9" style="1" customWidth="1"/>
    <col min="2" max="2" width="8.71818181818182" style="1" customWidth="1"/>
    <col min="3" max="3" width="6.97272727272727" style="1" customWidth="1"/>
    <col min="4" max="5" width="20.5181818181818" style="1" customWidth="1"/>
    <col min="6" max="6" width="1.53636363636364" style="1" customWidth="1"/>
    <col min="7" max="7" width="35.9" style="1" customWidth="1"/>
    <col min="8" max="8" width="8.71818181818182" style="1" customWidth="1"/>
    <col min="9" max="9" width="6.97272727272727" style="1" customWidth="1"/>
    <col min="10" max="11" width="20.5181818181818" style="1" customWidth="1"/>
    <col min="12" max="18" width="9.77272727272727" style="1" customWidth="1"/>
    <col min="19" max="16384" width="9" style="1"/>
  </cols>
  <sheetData>
    <row r="1" s="1" customFormat="1" ht="34.15" customHeight="1" spans="1:11">
      <c r="A1" s="2" t="s">
        <v>125</v>
      </c>
      <c r="B1" s="3"/>
      <c r="C1" s="3"/>
      <c r="D1" s="3"/>
      <c r="E1" s="3"/>
      <c r="F1" s="3"/>
      <c r="G1" s="3"/>
      <c r="H1" s="3"/>
      <c r="I1" s="3"/>
      <c r="J1" s="3"/>
      <c r="K1" s="3"/>
    </row>
    <row r="2" s="1" customFormat="1" ht="16.8" customHeight="1" spans="1:11">
      <c r="A2" s="4" t="s">
        <v>1</v>
      </c>
      <c r="B2" s="4" t="s">
        <v>2</v>
      </c>
      <c r="C2" s="4" t="s">
        <v>3</v>
      </c>
      <c r="D2" s="4" t="s">
        <v>4</v>
      </c>
      <c r="E2" s="4" t="s">
        <v>5</v>
      </c>
      <c r="F2" s="5"/>
      <c r="G2" s="4" t="s">
        <v>1</v>
      </c>
      <c r="H2" s="4" t="s">
        <v>2</v>
      </c>
      <c r="I2" s="4" t="s">
        <v>3</v>
      </c>
      <c r="J2" s="4" t="s">
        <v>4</v>
      </c>
      <c r="K2" s="4" t="s">
        <v>5</v>
      </c>
    </row>
    <row r="3" s="1" customFormat="1" ht="5.1" customHeight="1" spans="1:11">
      <c r="A3" s="4"/>
      <c r="B3" s="4"/>
      <c r="C3" s="4"/>
      <c r="D3" s="4"/>
      <c r="E3" s="4" t="s">
        <v>6</v>
      </c>
      <c r="F3" s="5"/>
      <c r="G3" s="4"/>
      <c r="H3" s="4"/>
      <c r="I3" s="4"/>
      <c r="J3" s="4"/>
      <c r="K3" s="4" t="s">
        <v>6</v>
      </c>
    </row>
    <row r="4" s="1" customFormat="1" ht="5.1" customHeight="1" spans="1:11">
      <c r="A4" s="4"/>
      <c r="B4" s="4"/>
      <c r="C4" s="4"/>
      <c r="D4" s="4"/>
      <c r="E4" s="4"/>
      <c r="F4" s="5"/>
      <c r="G4" s="4"/>
      <c r="H4" s="4"/>
      <c r="I4" s="4"/>
      <c r="J4" s="4"/>
      <c r="K4" s="4"/>
    </row>
    <row r="5" s="1" customFormat="1" ht="5.1" customHeight="1" spans="1:11">
      <c r="A5" s="4"/>
      <c r="B5" s="4"/>
      <c r="C5" s="4"/>
      <c r="D5" s="4"/>
      <c r="E5" s="4"/>
      <c r="F5" s="5"/>
      <c r="G5" s="4"/>
      <c r="H5" s="4"/>
      <c r="I5" s="4"/>
      <c r="J5" s="4"/>
      <c r="K5" s="4"/>
    </row>
    <row r="6" s="1" customFormat="1" ht="19.35" customHeight="1" spans="1:11">
      <c r="A6" s="4" t="s">
        <v>7</v>
      </c>
      <c r="B6" s="4"/>
      <c r="C6" s="4"/>
      <c r="D6" s="4">
        <v>1</v>
      </c>
      <c r="E6" s="4">
        <v>2</v>
      </c>
      <c r="F6" s="5"/>
      <c r="G6" s="4" t="s">
        <v>7</v>
      </c>
      <c r="H6" s="4"/>
      <c r="I6" s="4"/>
      <c r="J6" s="4">
        <v>1</v>
      </c>
      <c r="K6" s="4">
        <v>2</v>
      </c>
    </row>
    <row r="7" s="1" customFormat="1" ht="19.35" customHeight="1" spans="1:11">
      <c r="A7" s="6" t="s">
        <v>8</v>
      </c>
      <c r="B7" s="4" t="s">
        <v>117</v>
      </c>
      <c r="C7" s="4">
        <v>1</v>
      </c>
      <c r="D7" s="7">
        <v>8600</v>
      </c>
      <c r="E7" s="7">
        <f>IF(SUM(IF(E8="",0,E8),IF(E12="",0,E12),IF(E18="",0,E18),IF(K7="",0,K7),IF(K12="",0,K12),IF(K17="",0,K17),IF(K22="",0,K22),IF(K26="",0,K26))=0,"",IF(E8="",0,E8)+IF(E12="",0,E12)+IF(E18="",0,E18)+IF(K7="",0,K7)+IF(K12="",0,K12)+IF(K17="",0,K17)+IF(K22="",0,K22)+IF(K26="",0,K26))</f>
        <v>2744.81</v>
      </c>
      <c r="F7" s="8"/>
      <c r="G7" s="6" t="s">
        <v>12</v>
      </c>
      <c r="H7" s="4"/>
      <c r="I7" s="4">
        <v>33</v>
      </c>
      <c r="J7" s="9" t="s">
        <v>13</v>
      </c>
      <c r="K7" s="7">
        <f>IF(SUM(IF(K8="",0,K8),IF(K10="",0,K10),IF(K11="",0,K11))=0,"",IF(K8="",0,K8)+IF(K10="",0,K10)+IF(K11="",0,K11))</f>
        <v>185.98</v>
      </c>
    </row>
    <row r="8" s="1" customFormat="1" ht="19.35" customHeight="1" spans="1:11">
      <c r="A8" s="6" t="s">
        <v>15</v>
      </c>
      <c r="B8" s="4"/>
      <c r="C8" s="4">
        <v>2</v>
      </c>
      <c r="D8" s="9" t="s">
        <v>13</v>
      </c>
      <c r="E8" s="7">
        <f>IF(SUM(IF(E9="",0,E9),IF(E10="",0,E10),IF(E11="",0,E11))=0,"",IF(E9="",0,E9)+IF(E10="",0,E10)+IF(E11="",0,E11))</f>
        <v>1307.82</v>
      </c>
      <c r="F8" s="8"/>
      <c r="G8" s="6" t="s">
        <v>17</v>
      </c>
      <c r="H8" s="4" t="s">
        <v>18</v>
      </c>
      <c r="I8" s="4">
        <v>34</v>
      </c>
      <c r="J8" s="10">
        <v>17.841</v>
      </c>
      <c r="K8" s="11">
        <v>179.66</v>
      </c>
    </row>
    <row r="9" s="1" customFormat="1" ht="19.35" customHeight="1" spans="1:11">
      <c r="A9" s="6" t="s">
        <v>21</v>
      </c>
      <c r="B9" s="4" t="s">
        <v>117</v>
      </c>
      <c r="C9" s="4">
        <v>3</v>
      </c>
      <c r="D9" s="10">
        <v>7648.6</v>
      </c>
      <c r="E9" s="11">
        <v>1016.88</v>
      </c>
      <c r="F9" s="8"/>
      <c r="G9" s="6" t="s">
        <v>24</v>
      </c>
      <c r="H9" s="4" t="s">
        <v>18</v>
      </c>
      <c r="I9" s="4">
        <v>35</v>
      </c>
      <c r="J9" s="10"/>
      <c r="K9" s="11"/>
    </row>
    <row r="10" s="1" customFormat="1" ht="19.35" customHeight="1" spans="1:11">
      <c r="A10" s="6" t="s">
        <v>27</v>
      </c>
      <c r="B10" s="4" t="s">
        <v>117</v>
      </c>
      <c r="C10" s="4">
        <v>4</v>
      </c>
      <c r="D10" s="10">
        <v>7648.6</v>
      </c>
      <c r="E10" s="11">
        <v>150.3</v>
      </c>
      <c r="F10" s="8"/>
      <c r="G10" s="6" t="s">
        <v>30</v>
      </c>
      <c r="H10" s="4" t="s">
        <v>18</v>
      </c>
      <c r="I10" s="4">
        <v>36</v>
      </c>
      <c r="J10" s="10"/>
      <c r="K10" s="11"/>
    </row>
    <row r="11" s="1" customFormat="1" ht="19.35" customHeight="1" spans="1:11">
      <c r="A11" s="6" t="s">
        <v>33</v>
      </c>
      <c r="B11" s="4" t="s">
        <v>117</v>
      </c>
      <c r="C11" s="4">
        <v>5</v>
      </c>
      <c r="D11" s="10">
        <v>7648.6</v>
      </c>
      <c r="E11" s="11">
        <v>140.64</v>
      </c>
      <c r="F11" s="8"/>
      <c r="G11" s="6" t="s">
        <v>36</v>
      </c>
      <c r="H11" s="4" t="s">
        <v>18</v>
      </c>
      <c r="I11" s="4">
        <v>37</v>
      </c>
      <c r="J11" s="10"/>
      <c r="K11" s="11">
        <v>6.32</v>
      </c>
    </row>
    <row r="12" s="1" customFormat="1" ht="19.35" customHeight="1" spans="1:11">
      <c r="A12" s="6" t="s">
        <v>39</v>
      </c>
      <c r="B12" s="4"/>
      <c r="C12" s="4">
        <v>6</v>
      </c>
      <c r="D12" s="9" t="s">
        <v>13</v>
      </c>
      <c r="E12" s="7">
        <f>IF(SUM(IF(E13="",0,E13),IF(E14="",0,E14),IF(E15="",0,E15),IF(E16="",0,E16),IF(E17="",0,E17))=0,"",IF(E13="",0,E13)+IF(E14="",0,E14)+IF(E15="",0,E15)+IF(E16="",0,E16)+IF(E17="",0,E17))</f>
        <v>67.42</v>
      </c>
      <c r="F12" s="8"/>
      <c r="G12" s="6" t="s">
        <v>40</v>
      </c>
      <c r="H12" s="4"/>
      <c r="I12" s="4">
        <v>38</v>
      </c>
      <c r="J12" s="9" t="s">
        <v>13</v>
      </c>
      <c r="K12" s="7">
        <f>IF(SUM(IF(K13="",0,K13),IF(K14="",0,K14),IF(K15="",0,K15),IF(K16="",0,K16))=0,"",IF(K13="",0,K13)+IF(K14="",0,K14)+IF(K15="",0,K15)+IF(K16="",0,K16))</f>
        <v>96.97</v>
      </c>
    </row>
    <row r="13" s="1" customFormat="1" ht="19.35" customHeight="1" spans="1:11">
      <c r="A13" s="6" t="s">
        <v>42</v>
      </c>
      <c r="B13" s="4" t="s">
        <v>117</v>
      </c>
      <c r="C13" s="4">
        <v>7</v>
      </c>
      <c r="D13" s="10"/>
      <c r="E13" s="11"/>
      <c r="F13" s="8"/>
      <c r="G13" s="6" t="s">
        <v>43</v>
      </c>
      <c r="H13" s="4" t="s">
        <v>44</v>
      </c>
      <c r="I13" s="4">
        <v>39</v>
      </c>
      <c r="J13" s="10">
        <v>9800</v>
      </c>
      <c r="K13" s="11">
        <v>14.78</v>
      </c>
    </row>
    <row r="14" s="1" customFormat="1" ht="19.35" customHeight="1" spans="1:11">
      <c r="A14" s="6" t="s">
        <v>47</v>
      </c>
      <c r="B14" s="4" t="s">
        <v>117</v>
      </c>
      <c r="C14" s="4">
        <v>8</v>
      </c>
      <c r="D14" s="10"/>
      <c r="E14" s="11"/>
      <c r="F14" s="8"/>
      <c r="G14" s="6" t="s">
        <v>48</v>
      </c>
      <c r="H14" s="4" t="s">
        <v>44</v>
      </c>
      <c r="I14" s="4">
        <v>40</v>
      </c>
      <c r="J14" s="10">
        <v>1600</v>
      </c>
      <c r="K14" s="11">
        <v>82.19</v>
      </c>
    </row>
    <row r="15" s="1" customFormat="1" ht="19.35" customHeight="1" spans="1:11">
      <c r="A15" s="6" t="s">
        <v>51</v>
      </c>
      <c r="B15" s="4" t="s">
        <v>117</v>
      </c>
      <c r="C15" s="4">
        <v>9</v>
      </c>
      <c r="D15" s="10"/>
      <c r="E15" s="11"/>
      <c r="F15" s="8"/>
      <c r="G15" s="6" t="s">
        <v>52</v>
      </c>
      <c r="H15" s="4" t="s">
        <v>44</v>
      </c>
      <c r="I15" s="4">
        <v>41</v>
      </c>
      <c r="J15" s="10"/>
      <c r="K15" s="11"/>
    </row>
    <row r="16" s="1" customFormat="1" ht="19.35" customHeight="1" spans="1:11">
      <c r="A16" s="6" t="s">
        <v>55</v>
      </c>
      <c r="B16" s="4" t="s">
        <v>117</v>
      </c>
      <c r="C16" s="4">
        <v>10</v>
      </c>
      <c r="D16" s="10"/>
      <c r="E16" s="11"/>
      <c r="F16" s="8"/>
      <c r="G16" s="6" t="s">
        <v>56</v>
      </c>
      <c r="H16" s="4" t="s">
        <v>44</v>
      </c>
      <c r="I16" s="4">
        <v>42</v>
      </c>
      <c r="J16" s="10"/>
      <c r="K16" s="11"/>
    </row>
    <row r="17" s="1" customFormat="1" ht="19.35" customHeight="1" spans="1:11">
      <c r="A17" s="6" t="s">
        <v>57</v>
      </c>
      <c r="B17" s="4" t="s">
        <v>117</v>
      </c>
      <c r="C17" s="4">
        <v>11</v>
      </c>
      <c r="D17" s="10">
        <v>8600</v>
      </c>
      <c r="E17" s="11">
        <v>67.42</v>
      </c>
      <c r="F17" s="8"/>
      <c r="G17" s="6" t="s">
        <v>59</v>
      </c>
      <c r="H17" s="4"/>
      <c r="I17" s="4">
        <v>43</v>
      </c>
      <c r="J17" s="9" t="s">
        <v>13</v>
      </c>
      <c r="K17" s="7">
        <f>IF(SUM(IF(K18="",0,K18),IF(K19="",0,K19),IF(K20="",0,K20),IF(K21="",0,K21))=0,"",IF(K18="",0,K18)+IF(K19="",0,K19)+IF(K20="",0,K20)+IF(K21="",0,K21))</f>
        <v>23.78</v>
      </c>
    </row>
    <row r="18" s="1" customFormat="1" ht="19.35" customHeight="1" spans="1:11">
      <c r="A18" s="6" t="s">
        <v>61</v>
      </c>
      <c r="B18" s="4"/>
      <c r="C18" s="4">
        <v>12</v>
      </c>
      <c r="D18" s="9" t="s">
        <v>13</v>
      </c>
      <c r="E18" s="7">
        <f>IF(SUM(IF(E19="",0,E19),IF(E20="",0,E20),IF(E21="",0,E21),IF(E22="",0,E22),IF(E23="",0,E23),IF(E24="",0,E24),IF(E25="",0,E25),IF(E26="",0,E26),IF(E27="",0,E27),IF(E35="",0,E35),IF(E36="",0,E36),IF(E37="",0,E37),IF(E38="",0,E38))=0,"",IF(E19="",0,E19)+IF(E20="",0,E20)+IF(E21="",0,E21)+IF(E22="",0,E22)+IF(E23="",0,E23)+IF(E24="",0,E24)+IF(E25="",0,E25)+IF(E26="",0,E26)+IF(E27="",0,E27)+IF(E35="",0,E35)+IF(E36="",0,E36)+IF(E37="",0,E37)+IF(E38="",0,E38))</f>
        <v>1011.34</v>
      </c>
      <c r="F18" s="8"/>
      <c r="G18" s="6" t="s">
        <v>63</v>
      </c>
      <c r="H18" s="4" t="s">
        <v>18</v>
      </c>
      <c r="I18" s="4">
        <v>44</v>
      </c>
      <c r="J18" s="10"/>
      <c r="K18" s="11"/>
    </row>
    <row r="19" s="1" customFormat="1" ht="19.35" customHeight="1" spans="1:11">
      <c r="A19" s="6" t="s">
        <v>66</v>
      </c>
      <c r="B19" s="4" t="s">
        <v>67</v>
      </c>
      <c r="C19" s="4">
        <v>13</v>
      </c>
      <c r="D19" s="12">
        <v>1</v>
      </c>
      <c r="E19" s="11">
        <v>9.73</v>
      </c>
      <c r="F19" s="8"/>
      <c r="G19" s="6" t="s">
        <v>69</v>
      </c>
      <c r="H19" s="4" t="s">
        <v>18</v>
      </c>
      <c r="I19" s="4">
        <v>45</v>
      </c>
      <c r="J19" s="10">
        <v>0.5</v>
      </c>
      <c r="K19" s="11">
        <v>23.78</v>
      </c>
    </row>
    <row r="20" s="1" customFormat="1" ht="19.35" customHeight="1" spans="1:11">
      <c r="A20" s="6" t="s">
        <v>72</v>
      </c>
      <c r="B20" s="4" t="s">
        <v>67</v>
      </c>
      <c r="C20" s="4">
        <v>14</v>
      </c>
      <c r="D20" s="12"/>
      <c r="E20" s="11"/>
      <c r="F20" s="8"/>
      <c r="G20" s="6" t="s">
        <v>73</v>
      </c>
      <c r="H20" s="4" t="s">
        <v>74</v>
      </c>
      <c r="I20" s="4">
        <v>46</v>
      </c>
      <c r="J20" s="12"/>
      <c r="K20" s="11"/>
    </row>
    <row r="21" s="1" customFormat="1" ht="19.35" customHeight="1" spans="1:11">
      <c r="A21" s="6" t="s">
        <v>76</v>
      </c>
      <c r="B21" s="4" t="s">
        <v>67</v>
      </c>
      <c r="C21" s="4">
        <v>15</v>
      </c>
      <c r="D21" s="12"/>
      <c r="E21" s="11"/>
      <c r="F21" s="8"/>
      <c r="G21" s="6" t="s">
        <v>77</v>
      </c>
      <c r="H21" s="4" t="s">
        <v>78</v>
      </c>
      <c r="I21" s="4">
        <v>47</v>
      </c>
      <c r="J21" s="12"/>
      <c r="K21" s="11"/>
    </row>
    <row r="22" s="1" customFormat="1" ht="19.35" customHeight="1" spans="1:11">
      <c r="A22" s="6" t="s">
        <v>79</v>
      </c>
      <c r="B22" s="4" t="s">
        <v>67</v>
      </c>
      <c r="C22" s="4">
        <v>16</v>
      </c>
      <c r="D22" s="12"/>
      <c r="E22" s="11"/>
      <c r="F22" s="8"/>
      <c r="G22" s="6" t="s">
        <v>80</v>
      </c>
      <c r="H22" s="4"/>
      <c r="I22" s="4">
        <v>48</v>
      </c>
      <c r="J22" s="13" t="s">
        <v>13</v>
      </c>
      <c r="K22" s="7" t="str">
        <f>IF(SUM(IF(K23="",0,K23),IF(K24="",0,K24),IF(K25="",0,K25))=0,"",IF(K23="",0,K23)+IF(K24="",0,K24)+IF(K25="",0,K25))</f>
        <v/>
      </c>
    </row>
    <row r="23" s="1" customFormat="1" ht="19.35" customHeight="1" spans="1:11">
      <c r="A23" s="6" t="s">
        <v>82</v>
      </c>
      <c r="B23" s="4" t="s">
        <v>67</v>
      </c>
      <c r="C23" s="4">
        <v>17</v>
      </c>
      <c r="D23" s="12">
        <v>3</v>
      </c>
      <c r="E23" s="11">
        <v>23.54</v>
      </c>
      <c r="F23" s="8"/>
      <c r="G23" s="6" t="s">
        <v>83</v>
      </c>
      <c r="H23" s="4" t="s">
        <v>84</v>
      </c>
      <c r="I23" s="4">
        <v>49</v>
      </c>
      <c r="J23" s="12"/>
      <c r="K23" s="11"/>
    </row>
    <row r="24" s="1" customFormat="1" ht="19.35" customHeight="1" spans="1:11">
      <c r="A24" s="6" t="s">
        <v>85</v>
      </c>
      <c r="B24" s="4" t="s">
        <v>18</v>
      </c>
      <c r="C24" s="4">
        <v>18</v>
      </c>
      <c r="D24" s="10">
        <v>7.9</v>
      </c>
      <c r="E24" s="11">
        <v>13.26</v>
      </c>
      <c r="F24" s="8"/>
      <c r="G24" s="6" t="s">
        <v>88</v>
      </c>
      <c r="H24" s="4" t="s">
        <v>89</v>
      </c>
      <c r="I24" s="4">
        <v>50</v>
      </c>
      <c r="J24" s="12"/>
      <c r="K24" s="11"/>
    </row>
    <row r="25" s="1" customFormat="1" ht="19.35" customHeight="1" spans="1:11">
      <c r="A25" s="6" t="s">
        <v>90</v>
      </c>
      <c r="B25" s="4" t="s">
        <v>18</v>
      </c>
      <c r="C25" s="4">
        <v>19</v>
      </c>
      <c r="D25" s="10">
        <v>10.81</v>
      </c>
      <c r="E25" s="11">
        <v>510.73</v>
      </c>
      <c r="F25" s="8"/>
      <c r="G25" s="6" t="s">
        <v>93</v>
      </c>
      <c r="H25" s="4" t="s">
        <v>78</v>
      </c>
      <c r="I25" s="4">
        <v>51</v>
      </c>
      <c r="J25" s="12"/>
      <c r="K25" s="11"/>
    </row>
    <row r="26" s="1" customFormat="1" ht="19.35" customHeight="1" spans="1:11">
      <c r="A26" s="6" t="s">
        <v>94</v>
      </c>
      <c r="B26" s="4" t="s">
        <v>18</v>
      </c>
      <c r="C26" s="4">
        <v>20</v>
      </c>
      <c r="D26" s="10"/>
      <c r="E26" s="11"/>
      <c r="F26" s="8"/>
      <c r="G26" s="6" t="s">
        <v>97</v>
      </c>
      <c r="H26" s="4"/>
      <c r="I26" s="4">
        <v>52</v>
      </c>
      <c r="J26" s="9" t="s">
        <v>13</v>
      </c>
      <c r="K26" s="10">
        <v>51.5</v>
      </c>
    </row>
    <row r="27" s="1" customFormat="1" ht="19.35" customHeight="1" spans="1:11">
      <c r="A27" s="6" t="s">
        <v>99</v>
      </c>
      <c r="B27" s="4"/>
      <c r="C27" s="4">
        <v>21</v>
      </c>
      <c r="D27" s="9" t="s">
        <v>13</v>
      </c>
      <c r="E27" s="7">
        <f>IF(SUM(IF(E28="",0,E28),IF(E29="",0,E29),IF(E30="",0,E30),IF(E31="",0,E31),IF(E32="",0,E32),IF(E33="",0,E33),IF(E34="",0,E34))=0,"",IF(E28="",0,E28)+IF(E29="",0,E29)+IF(E30="",0,E30)+IF(E31="",0,E31)+IF(E32="",0,E32)+IF(E33="",0,E33)+IF(E34="",0,E34))</f>
        <v>147.27</v>
      </c>
      <c r="F27" s="8"/>
      <c r="G27" s="8"/>
      <c r="H27" s="8"/>
      <c r="I27" s="8"/>
      <c r="J27" s="8"/>
      <c r="K27" s="8"/>
    </row>
    <row r="28" s="1" customFormat="1" ht="19.35" customHeight="1" spans="1:11">
      <c r="A28" s="6" t="s">
        <v>101</v>
      </c>
      <c r="B28" s="4" t="s">
        <v>102</v>
      </c>
      <c r="C28" s="4">
        <v>22</v>
      </c>
      <c r="D28" s="12"/>
      <c r="E28" s="11"/>
      <c r="F28" s="8"/>
      <c r="G28" s="8"/>
      <c r="H28" s="8"/>
      <c r="I28" s="8"/>
      <c r="J28" s="8"/>
      <c r="K28" s="8"/>
    </row>
    <row r="29" s="1" customFormat="1" ht="19.35" customHeight="1" spans="1:11">
      <c r="A29" s="6" t="s">
        <v>103</v>
      </c>
      <c r="B29" s="4" t="s">
        <v>102</v>
      </c>
      <c r="C29" s="4">
        <v>23</v>
      </c>
      <c r="D29" s="12"/>
      <c r="E29" s="11"/>
      <c r="F29" s="8"/>
      <c r="G29" s="8"/>
      <c r="H29" s="8"/>
      <c r="I29" s="8"/>
      <c r="J29" s="8"/>
      <c r="K29" s="8"/>
    </row>
    <row r="30" s="1" customFormat="1" ht="19.35" customHeight="1" spans="1:11">
      <c r="A30" s="6" t="s">
        <v>104</v>
      </c>
      <c r="B30" s="4" t="s">
        <v>102</v>
      </c>
      <c r="C30" s="4">
        <v>24</v>
      </c>
      <c r="D30" s="12"/>
      <c r="E30" s="11"/>
      <c r="F30" s="8"/>
      <c r="G30" s="8"/>
      <c r="H30" s="8"/>
      <c r="I30" s="8"/>
      <c r="J30" s="8"/>
      <c r="K30" s="8"/>
    </row>
    <row r="31" s="1" customFormat="1" ht="19.35" customHeight="1" spans="1:11">
      <c r="A31" s="6" t="s">
        <v>105</v>
      </c>
      <c r="B31" s="4" t="s">
        <v>102</v>
      </c>
      <c r="C31" s="4">
        <v>25</v>
      </c>
      <c r="D31" s="12"/>
      <c r="E31" s="11"/>
      <c r="F31" s="8"/>
      <c r="G31" s="8"/>
      <c r="H31" s="8"/>
      <c r="I31" s="8"/>
      <c r="J31" s="8"/>
      <c r="K31" s="8"/>
    </row>
    <row r="32" s="1" customFormat="1" ht="19.35" customHeight="1" spans="1:11">
      <c r="A32" s="6" t="s">
        <v>106</v>
      </c>
      <c r="B32" s="4" t="s">
        <v>102</v>
      </c>
      <c r="C32" s="4">
        <v>26</v>
      </c>
      <c r="D32" s="12">
        <v>512</v>
      </c>
      <c r="E32" s="11">
        <v>147.27</v>
      </c>
      <c r="F32" s="8"/>
      <c r="G32" s="8"/>
      <c r="H32" s="8"/>
      <c r="I32" s="8"/>
      <c r="J32" s="8"/>
      <c r="K32" s="8"/>
    </row>
    <row r="33" s="1" customFormat="1" ht="19.35" customHeight="1" spans="1:11">
      <c r="A33" s="6" t="s">
        <v>108</v>
      </c>
      <c r="B33" s="4" t="s">
        <v>102</v>
      </c>
      <c r="C33" s="4">
        <v>27</v>
      </c>
      <c r="D33" s="12"/>
      <c r="E33" s="11"/>
      <c r="F33" s="8"/>
      <c r="G33" s="8"/>
      <c r="H33" s="8"/>
      <c r="I33" s="8"/>
      <c r="J33" s="8"/>
      <c r="K33" s="8"/>
    </row>
    <row r="34" s="1" customFormat="1" ht="19.35" customHeight="1" spans="1:11">
      <c r="A34" s="6" t="s">
        <v>109</v>
      </c>
      <c r="B34" s="4" t="s">
        <v>102</v>
      </c>
      <c r="C34" s="4">
        <v>28</v>
      </c>
      <c r="D34" s="12"/>
      <c r="E34" s="11"/>
      <c r="F34" s="8"/>
      <c r="G34" s="8"/>
      <c r="H34" s="8"/>
      <c r="I34" s="8"/>
      <c r="J34" s="8"/>
      <c r="K34" s="8"/>
    </row>
    <row r="35" s="1" customFormat="1" ht="19.35" customHeight="1" spans="1:11">
      <c r="A35" s="6" t="s">
        <v>110</v>
      </c>
      <c r="B35" s="4" t="s">
        <v>117</v>
      </c>
      <c r="C35" s="4">
        <v>29</v>
      </c>
      <c r="D35" s="10">
        <v>1500</v>
      </c>
      <c r="E35" s="11">
        <v>306.81</v>
      </c>
      <c r="F35" s="8"/>
      <c r="G35" s="8"/>
      <c r="H35" s="8"/>
      <c r="I35" s="8"/>
      <c r="J35" s="8"/>
      <c r="K35" s="8"/>
    </row>
    <row r="36" s="1" customFormat="1" ht="19.35" customHeight="1" spans="1:11">
      <c r="A36" s="6" t="s">
        <v>113</v>
      </c>
      <c r="B36" s="4" t="s">
        <v>117</v>
      </c>
      <c r="C36" s="4">
        <v>30</v>
      </c>
      <c r="D36" s="10"/>
      <c r="E36" s="11"/>
      <c r="F36" s="8"/>
      <c r="G36" s="8"/>
      <c r="H36" s="8"/>
      <c r="I36" s="8"/>
      <c r="J36" s="8"/>
      <c r="K36" s="8"/>
    </row>
    <row r="37" s="1" customFormat="1" ht="19.35" customHeight="1" spans="1:11">
      <c r="A37" s="6" t="s">
        <v>114</v>
      </c>
      <c r="B37" s="4" t="s">
        <v>117</v>
      </c>
      <c r="C37" s="4">
        <v>31</v>
      </c>
      <c r="D37" s="10"/>
      <c r="E37" s="11"/>
      <c r="F37" s="8"/>
      <c r="G37" s="8"/>
      <c r="H37" s="8"/>
      <c r="I37" s="8"/>
      <c r="J37" s="8"/>
      <c r="K37" s="8"/>
    </row>
    <row r="38" s="1" customFormat="1" ht="19.35" customHeight="1" spans="1:11">
      <c r="A38" s="6" t="s">
        <v>115</v>
      </c>
      <c r="B38" s="4"/>
      <c r="C38" s="4">
        <v>32</v>
      </c>
      <c r="D38" s="9" t="s">
        <v>13</v>
      </c>
      <c r="E38" s="11"/>
      <c r="F38" s="8"/>
      <c r="G38" s="8"/>
      <c r="H38" s="8"/>
      <c r="I38" s="8"/>
      <c r="J38" s="8"/>
      <c r="K38" s="8"/>
    </row>
  </sheetData>
  <mergeCells count="11">
    <mergeCell ref="A1:K1"/>
    <mergeCell ref="A2:A5"/>
    <mergeCell ref="B2:B5"/>
    <mergeCell ref="C2:C5"/>
    <mergeCell ref="D2:D5"/>
    <mergeCell ref="E3:E5"/>
    <mergeCell ref="G2:G5"/>
    <mergeCell ref="H2:H5"/>
    <mergeCell ref="I2:I5"/>
    <mergeCell ref="J2:J5"/>
    <mergeCell ref="K3:K5"/>
  </mergeCells>
  <pageMargins left="0" right="0.75" top="0" bottom="0.26875" header="0" footer="0"/>
  <pageSetup paperSize="9" scale="7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38"/>
  <sheetViews>
    <sheetView workbookViewId="0">
      <selection activeCell="D9" sqref="D9"/>
    </sheetView>
  </sheetViews>
  <sheetFormatPr defaultColWidth="9" defaultRowHeight="14"/>
  <cols>
    <col min="1" max="1" width="35.9" style="1" customWidth="1"/>
    <col min="2" max="2" width="8.71818181818182" style="1" customWidth="1"/>
    <col min="3" max="3" width="6.97272727272727" style="1" customWidth="1"/>
    <col min="4" max="5" width="20.5181818181818" style="1" customWidth="1"/>
    <col min="6" max="6" width="1.53636363636364" style="1" customWidth="1"/>
    <col min="7" max="7" width="35.9" style="1" customWidth="1"/>
    <col min="8" max="8" width="8.71818181818182" style="1" customWidth="1"/>
    <col min="9" max="9" width="6.97272727272727" style="1" customWidth="1"/>
    <col min="10" max="11" width="20.5181818181818" style="1" customWidth="1"/>
    <col min="12" max="18" width="9.77272727272727" style="1" customWidth="1"/>
    <col min="19" max="16384" width="9" style="1"/>
  </cols>
  <sheetData>
    <row r="1" s="1" customFormat="1" ht="34.15" customHeight="1" spans="1:11">
      <c r="A1" s="2" t="s">
        <v>126</v>
      </c>
      <c r="B1" s="3"/>
      <c r="C1" s="3"/>
      <c r="D1" s="3"/>
      <c r="E1" s="3"/>
      <c r="F1" s="3"/>
      <c r="G1" s="3"/>
      <c r="H1" s="3"/>
      <c r="I1" s="3"/>
      <c r="J1" s="3"/>
      <c r="K1" s="3"/>
    </row>
    <row r="2" s="1" customFormat="1" ht="16.8" customHeight="1" spans="1:11">
      <c r="A2" s="4" t="s">
        <v>1</v>
      </c>
      <c r="B2" s="4" t="s">
        <v>2</v>
      </c>
      <c r="C2" s="4" t="s">
        <v>3</v>
      </c>
      <c r="D2" s="4" t="s">
        <v>4</v>
      </c>
      <c r="E2" s="4" t="s">
        <v>5</v>
      </c>
      <c r="F2" s="5"/>
      <c r="G2" s="4" t="s">
        <v>1</v>
      </c>
      <c r="H2" s="4" t="s">
        <v>2</v>
      </c>
      <c r="I2" s="4" t="s">
        <v>3</v>
      </c>
      <c r="J2" s="4" t="s">
        <v>4</v>
      </c>
      <c r="K2" s="4" t="s">
        <v>5</v>
      </c>
    </row>
    <row r="3" s="1" customFormat="1" ht="5.1" customHeight="1" spans="1:11">
      <c r="A3" s="4"/>
      <c r="B3" s="4"/>
      <c r="C3" s="4"/>
      <c r="D3" s="4"/>
      <c r="E3" s="4" t="s">
        <v>6</v>
      </c>
      <c r="F3" s="5"/>
      <c r="G3" s="4"/>
      <c r="H3" s="4"/>
      <c r="I3" s="4"/>
      <c r="J3" s="4"/>
      <c r="K3" s="4" t="s">
        <v>6</v>
      </c>
    </row>
    <row r="4" s="1" customFormat="1" ht="5.1" customHeight="1" spans="1:11">
      <c r="A4" s="4"/>
      <c r="B4" s="4"/>
      <c r="C4" s="4"/>
      <c r="D4" s="4"/>
      <c r="E4" s="4"/>
      <c r="F4" s="5"/>
      <c r="G4" s="4"/>
      <c r="H4" s="4"/>
      <c r="I4" s="4"/>
      <c r="J4" s="4"/>
      <c r="K4" s="4"/>
    </row>
    <row r="5" s="1" customFormat="1" ht="5.1" customHeight="1" spans="1:11">
      <c r="A5" s="4"/>
      <c r="B5" s="4"/>
      <c r="C5" s="4"/>
      <c r="D5" s="4"/>
      <c r="E5" s="4"/>
      <c r="F5" s="5"/>
      <c r="G5" s="4"/>
      <c r="H5" s="4"/>
      <c r="I5" s="4"/>
      <c r="J5" s="4"/>
      <c r="K5" s="4"/>
    </row>
    <row r="6" s="1" customFormat="1" ht="19.35" customHeight="1" spans="1:11">
      <c r="A6" s="4" t="s">
        <v>7</v>
      </c>
      <c r="B6" s="4"/>
      <c r="C6" s="4"/>
      <c r="D6" s="4">
        <v>1</v>
      </c>
      <c r="E6" s="4">
        <v>2</v>
      </c>
      <c r="F6" s="5"/>
      <c r="G6" s="4" t="s">
        <v>7</v>
      </c>
      <c r="H6" s="4"/>
      <c r="I6" s="4"/>
      <c r="J6" s="4">
        <v>1</v>
      </c>
      <c r="K6" s="4">
        <v>2</v>
      </c>
    </row>
    <row r="7" s="1" customFormat="1" ht="19.35" customHeight="1" spans="1:11">
      <c r="A7" s="6" t="s">
        <v>8</v>
      </c>
      <c r="B7" s="4" t="s">
        <v>117</v>
      </c>
      <c r="C7" s="4">
        <v>1</v>
      </c>
      <c r="D7" s="7">
        <v>2500</v>
      </c>
      <c r="E7" s="7">
        <f>IF(SUM(IF(E8="",0,E8),IF(E12="",0,E12),IF(E18="",0,E18),IF(K7="",0,K7),IF(K12="",0,K12),IF(K17="",0,K17),IF(K22="",0,K22),IF(K26="",0,K26))=0,"",IF(E8="",0,E8)+IF(E12="",0,E12)+IF(E18="",0,E18)+IF(K7="",0,K7)+IF(K12="",0,K12)+IF(K17="",0,K17)+IF(K22="",0,K22)+IF(K26="",0,K26))</f>
        <v>625</v>
      </c>
      <c r="F7" s="8"/>
      <c r="G7" s="6" t="s">
        <v>12</v>
      </c>
      <c r="H7" s="4"/>
      <c r="I7" s="4">
        <v>33</v>
      </c>
      <c r="J7" s="9" t="s">
        <v>13</v>
      </c>
      <c r="K7" s="7">
        <f>IF(SUM(IF(K8="",0,K8),IF(K10="",0,K10),IF(K11="",0,K11))=0,"",IF(K8="",0,K8)+IF(K10="",0,K10)+IF(K11="",0,K11))</f>
        <v>49.05</v>
      </c>
    </row>
    <row r="8" s="1" customFormat="1" ht="19.35" customHeight="1" spans="1:11">
      <c r="A8" s="6" t="s">
        <v>15</v>
      </c>
      <c r="B8" s="4"/>
      <c r="C8" s="4">
        <v>2</v>
      </c>
      <c r="D8" s="9" t="s">
        <v>13</v>
      </c>
      <c r="E8" s="7">
        <f>IF(SUM(IF(E9="",0,E9),IF(E10="",0,E10),IF(E11="",0,E11))=0,"",IF(E9="",0,E9)+IF(E10="",0,E10)+IF(E11="",0,E11))</f>
        <v>43.51</v>
      </c>
      <c r="F8" s="8"/>
      <c r="G8" s="6" t="s">
        <v>17</v>
      </c>
      <c r="H8" s="4" t="s">
        <v>18</v>
      </c>
      <c r="I8" s="4">
        <v>34</v>
      </c>
      <c r="J8" s="10">
        <v>1.71</v>
      </c>
      <c r="K8" s="11">
        <v>48.54</v>
      </c>
    </row>
    <row r="9" s="1" customFormat="1" ht="19.35" customHeight="1" spans="1:11">
      <c r="A9" s="6" t="s">
        <v>21</v>
      </c>
      <c r="B9" s="4" t="s">
        <v>117</v>
      </c>
      <c r="C9" s="4">
        <v>3</v>
      </c>
      <c r="D9" s="10">
        <v>260</v>
      </c>
      <c r="E9" s="11">
        <v>32.22</v>
      </c>
      <c r="F9" s="8"/>
      <c r="G9" s="6" t="s">
        <v>24</v>
      </c>
      <c r="H9" s="4" t="s">
        <v>18</v>
      </c>
      <c r="I9" s="4">
        <v>35</v>
      </c>
      <c r="J9" s="10"/>
      <c r="K9" s="11"/>
    </row>
    <row r="10" s="1" customFormat="1" ht="19.35" customHeight="1" spans="1:11">
      <c r="A10" s="6" t="s">
        <v>27</v>
      </c>
      <c r="B10" s="4" t="s">
        <v>117</v>
      </c>
      <c r="C10" s="4">
        <v>4</v>
      </c>
      <c r="D10" s="10">
        <v>65</v>
      </c>
      <c r="E10" s="11">
        <v>6.51</v>
      </c>
      <c r="F10" s="8"/>
      <c r="G10" s="6" t="s">
        <v>30</v>
      </c>
      <c r="H10" s="4" t="s">
        <v>18</v>
      </c>
      <c r="I10" s="4">
        <v>36</v>
      </c>
      <c r="J10" s="10"/>
      <c r="K10" s="11"/>
    </row>
    <row r="11" s="1" customFormat="1" ht="19.35" customHeight="1" spans="1:11">
      <c r="A11" s="6" t="s">
        <v>33</v>
      </c>
      <c r="B11" s="4" t="s">
        <v>117</v>
      </c>
      <c r="C11" s="4">
        <v>5</v>
      </c>
      <c r="D11" s="10">
        <v>260</v>
      </c>
      <c r="E11" s="11">
        <v>4.78</v>
      </c>
      <c r="F11" s="8"/>
      <c r="G11" s="6" t="s">
        <v>36</v>
      </c>
      <c r="H11" s="4" t="s">
        <v>18</v>
      </c>
      <c r="I11" s="4">
        <v>37</v>
      </c>
      <c r="J11" s="10"/>
      <c r="K11" s="11">
        <v>0.51</v>
      </c>
    </row>
    <row r="12" s="1" customFormat="1" ht="19.35" customHeight="1" spans="1:11">
      <c r="A12" s="6" t="s">
        <v>39</v>
      </c>
      <c r="B12" s="4"/>
      <c r="C12" s="4">
        <v>6</v>
      </c>
      <c r="D12" s="9" t="s">
        <v>13</v>
      </c>
      <c r="E12" s="7">
        <f>IF(SUM(IF(E13="",0,E13),IF(E14="",0,E14),IF(E15="",0,E15),IF(E16="",0,E16),IF(E17="",0,E17))=0,"",IF(E13="",0,E13)+IF(E14="",0,E14)+IF(E15="",0,E15)+IF(E16="",0,E16)+IF(E17="",0,E17))</f>
        <v>19.84</v>
      </c>
      <c r="F12" s="8"/>
      <c r="G12" s="6" t="s">
        <v>40</v>
      </c>
      <c r="H12" s="4"/>
      <c r="I12" s="4">
        <v>38</v>
      </c>
      <c r="J12" s="9" t="s">
        <v>13</v>
      </c>
      <c r="K12" s="7">
        <f>IF(SUM(IF(K13="",0,K13),IF(K14="",0,K14),IF(K15="",0,K15),IF(K16="",0,K16))=0,"",IF(K13="",0,K13)+IF(K14="",0,K14)+IF(K15="",0,K15)+IF(K16="",0,K16))</f>
        <v>52.95</v>
      </c>
    </row>
    <row r="13" s="1" customFormat="1" ht="19.35" customHeight="1" spans="1:11">
      <c r="A13" s="6" t="s">
        <v>42</v>
      </c>
      <c r="B13" s="4" t="s">
        <v>117</v>
      </c>
      <c r="C13" s="4">
        <v>7</v>
      </c>
      <c r="D13" s="10"/>
      <c r="E13" s="11"/>
      <c r="F13" s="8"/>
      <c r="G13" s="6" t="s">
        <v>43</v>
      </c>
      <c r="H13" s="4" t="s">
        <v>44</v>
      </c>
      <c r="I13" s="4">
        <v>39</v>
      </c>
      <c r="J13" s="10">
        <v>3420</v>
      </c>
      <c r="K13" s="11">
        <v>3.66</v>
      </c>
    </row>
    <row r="14" s="1" customFormat="1" ht="19.35" customHeight="1" spans="1:11">
      <c r="A14" s="6" t="s">
        <v>47</v>
      </c>
      <c r="B14" s="4" t="s">
        <v>117</v>
      </c>
      <c r="C14" s="4">
        <v>8</v>
      </c>
      <c r="D14" s="10"/>
      <c r="E14" s="11"/>
      <c r="F14" s="8"/>
      <c r="G14" s="6" t="s">
        <v>48</v>
      </c>
      <c r="H14" s="4" t="s">
        <v>44</v>
      </c>
      <c r="I14" s="4">
        <v>40</v>
      </c>
      <c r="J14" s="10">
        <v>500</v>
      </c>
      <c r="K14" s="11">
        <v>49.29</v>
      </c>
    </row>
    <row r="15" s="1" customFormat="1" ht="19.35" customHeight="1" spans="1:11">
      <c r="A15" s="6" t="s">
        <v>51</v>
      </c>
      <c r="B15" s="4" t="s">
        <v>117</v>
      </c>
      <c r="C15" s="4">
        <v>9</v>
      </c>
      <c r="D15" s="10"/>
      <c r="E15" s="11"/>
      <c r="F15" s="8"/>
      <c r="G15" s="6" t="s">
        <v>52</v>
      </c>
      <c r="H15" s="4" t="s">
        <v>44</v>
      </c>
      <c r="I15" s="4">
        <v>41</v>
      </c>
      <c r="J15" s="10"/>
      <c r="K15" s="11"/>
    </row>
    <row r="16" s="1" customFormat="1" ht="19.35" customHeight="1" spans="1:11">
      <c r="A16" s="6" t="s">
        <v>55</v>
      </c>
      <c r="B16" s="4" t="s">
        <v>117</v>
      </c>
      <c r="C16" s="4">
        <v>10</v>
      </c>
      <c r="D16" s="10"/>
      <c r="E16" s="11"/>
      <c r="F16" s="8"/>
      <c r="G16" s="6" t="s">
        <v>56</v>
      </c>
      <c r="H16" s="4" t="s">
        <v>44</v>
      </c>
      <c r="I16" s="4">
        <v>42</v>
      </c>
      <c r="J16" s="10"/>
      <c r="K16" s="11"/>
    </row>
    <row r="17" s="1" customFormat="1" ht="19.35" customHeight="1" spans="1:11">
      <c r="A17" s="6" t="s">
        <v>57</v>
      </c>
      <c r="B17" s="4" t="s">
        <v>117</v>
      </c>
      <c r="C17" s="4">
        <v>11</v>
      </c>
      <c r="D17" s="10">
        <v>2500</v>
      </c>
      <c r="E17" s="11">
        <v>19.84</v>
      </c>
      <c r="F17" s="8"/>
      <c r="G17" s="6" t="s">
        <v>59</v>
      </c>
      <c r="H17" s="4"/>
      <c r="I17" s="4">
        <v>43</v>
      </c>
      <c r="J17" s="9" t="s">
        <v>13</v>
      </c>
      <c r="K17" s="7">
        <f>IF(SUM(IF(K18="",0,K18),IF(K19="",0,K19),IF(K20="",0,K20),IF(K21="",0,K21))=0,"",IF(K18="",0,K18)+IF(K19="",0,K19)+IF(K20="",0,K20)+IF(K21="",0,K21))</f>
        <v>12.82</v>
      </c>
    </row>
    <row r="18" s="1" customFormat="1" ht="19.35" customHeight="1" spans="1:11">
      <c r="A18" s="6" t="s">
        <v>61</v>
      </c>
      <c r="B18" s="4"/>
      <c r="C18" s="4">
        <v>12</v>
      </c>
      <c r="D18" s="9" t="s">
        <v>13</v>
      </c>
      <c r="E18" s="7">
        <f>IF(SUM(IF(E19="",0,E19),IF(E20="",0,E20),IF(E21="",0,E21),IF(E22="",0,E22),IF(E23="",0,E23),IF(E24="",0,E24),IF(E25="",0,E25),IF(E26="",0,E26),IF(E27="",0,E27),IF(E35="",0,E35),IF(E36="",0,E36),IF(E37="",0,E37),IF(E38="",0,E38))=0,"",IF(E19="",0,E19)+IF(E20="",0,E20)+IF(E21="",0,E21)+IF(E22="",0,E22)+IF(E23="",0,E23)+IF(E24="",0,E24)+IF(E25="",0,E25)+IF(E26="",0,E26)+IF(E27="",0,E27)+IF(E35="",0,E35)+IF(E36="",0,E36)+IF(E37="",0,E37)+IF(E38="",0,E38))</f>
        <v>428.08</v>
      </c>
      <c r="F18" s="8"/>
      <c r="G18" s="6" t="s">
        <v>63</v>
      </c>
      <c r="H18" s="4" t="s">
        <v>18</v>
      </c>
      <c r="I18" s="4">
        <v>44</v>
      </c>
      <c r="J18" s="10"/>
      <c r="K18" s="11"/>
    </row>
    <row r="19" s="1" customFormat="1" ht="19.35" customHeight="1" spans="1:11">
      <c r="A19" s="6" t="s">
        <v>66</v>
      </c>
      <c r="B19" s="4" t="s">
        <v>67</v>
      </c>
      <c r="C19" s="4">
        <v>13</v>
      </c>
      <c r="D19" s="12">
        <v>14</v>
      </c>
      <c r="E19" s="11">
        <v>68.08</v>
      </c>
      <c r="F19" s="8"/>
      <c r="G19" s="6" t="s">
        <v>69</v>
      </c>
      <c r="H19" s="4" t="s">
        <v>18</v>
      </c>
      <c r="I19" s="4">
        <v>45</v>
      </c>
      <c r="J19" s="10">
        <v>0.3</v>
      </c>
      <c r="K19" s="11">
        <v>12.82</v>
      </c>
    </row>
    <row r="20" s="1" customFormat="1" ht="19.35" customHeight="1" spans="1:11">
      <c r="A20" s="6" t="s">
        <v>72</v>
      </c>
      <c r="B20" s="4" t="s">
        <v>67</v>
      </c>
      <c r="C20" s="4">
        <v>14</v>
      </c>
      <c r="D20" s="12"/>
      <c r="E20" s="11"/>
      <c r="F20" s="8"/>
      <c r="G20" s="6" t="s">
        <v>73</v>
      </c>
      <c r="H20" s="4" t="s">
        <v>74</v>
      </c>
      <c r="I20" s="4">
        <v>46</v>
      </c>
      <c r="J20" s="12"/>
      <c r="K20" s="11"/>
    </row>
    <row r="21" s="1" customFormat="1" ht="19.35" customHeight="1" spans="1:11">
      <c r="A21" s="6" t="s">
        <v>76</v>
      </c>
      <c r="B21" s="4" t="s">
        <v>67</v>
      </c>
      <c r="C21" s="4">
        <v>15</v>
      </c>
      <c r="D21" s="12"/>
      <c r="E21" s="11"/>
      <c r="F21" s="8"/>
      <c r="G21" s="6" t="s">
        <v>77</v>
      </c>
      <c r="H21" s="4" t="s">
        <v>78</v>
      </c>
      <c r="I21" s="4">
        <v>47</v>
      </c>
      <c r="J21" s="12"/>
      <c r="K21" s="11"/>
    </row>
    <row r="22" s="1" customFormat="1" ht="19.35" customHeight="1" spans="1:11">
      <c r="A22" s="6" t="s">
        <v>79</v>
      </c>
      <c r="B22" s="4" t="s">
        <v>67</v>
      </c>
      <c r="C22" s="4">
        <v>16</v>
      </c>
      <c r="D22" s="12"/>
      <c r="E22" s="11"/>
      <c r="F22" s="8"/>
      <c r="G22" s="6" t="s">
        <v>80</v>
      </c>
      <c r="H22" s="4"/>
      <c r="I22" s="4">
        <v>48</v>
      </c>
      <c r="J22" s="13" t="s">
        <v>13</v>
      </c>
      <c r="K22" s="7" t="str">
        <f>IF(SUM(IF(K23="",0,K23),IF(K24="",0,K24),IF(K25="",0,K25))=0,"",IF(K23="",0,K23)+IF(K24="",0,K24)+IF(K25="",0,K25))</f>
        <v/>
      </c>
    </row>
    <row r="23" s="1" customFormat="1" ht="19.35" customHeight="1" spans="1:11">
      <c r="A23" s="6" t="s">
        <v>82</v>
      </c>
      <c r="B23" s="4" t="s">
        <v>67</v>
      </c>
      <c r="C23" s="4">
        <v>17</v>
      </c>
      <c r="D23" s="12">
        <v>1</v>
      </c>
      <c r="E23" s="11">
        <v>17.47</v>
      </c>
      <c r="F23" s="8"/>
      <c r="G23" s="6" t="s">
        <v>83</v>
      </c>
      <c r="H23" s="4" t="s">
        <v>84</v>
      </c>
      <c r="I23" s="4">
        <v>49</v>
      </c>
      <c r="J23" s="12"/>
      <c r="K23" s="11"/>
    </row>
    <row r="24" s="1" customFormat="1" ht="19.35" customHeight="1" spans="1:11">
      <c r="A24" s="6" t="s">
        <v>85</v>
      </c>
      <c r="B24" s="4" t="s">
        <v>18</v>
      </c>
      <c r="C24" s="4">
        <v>18</v>
      </c>
      <c r="D24" s="10"/>
      <c r="E24" s="11"/>
      <c r="F24" s="8"/>
      <c r="G24" s="6" t="s">
        <v>88</v>
      </c>
      <c r="H24" s="4" t="s">
        <v>89</v>
      </c>
      <c r="I24" s="4">
        <v>50</v>
      </c>
      <c r="J24" s="12"/>
      <c r="K24" s="11"/>
    </row>
    <row r="25" s="1" customFormat="1" ht="19.35" customHeight="1" spans="1:11">
      <c r="A25" s="6" t="s">
        <v>90</v>
      </c>
      <c r="B25" s="4" t="s">
        <v>18</v>
      </c>
      <c r="C25" s="4">
        <v>19</v>
      </c>
      <c r="D25" s="10">
        <v>4.375</v>
      </c>
      <c r="E25" s="11">
        <v>291</v>
      </c>
      <c r="F25" s="8"/>
      <c r="G25" s="6" t="s">
        <v>93</v>
      </c>
      <c r="H25" s="4" t="s">
        <v>78</v>
      </c>
      <c r="I25" s="4">
        <v>51</v>
      </c>
      <c r="J25" s="12"/>
      <c r="K25" s="11"/>
    </row>
    <row r="26" s="1" customFormat="1" ht="19.35" customHeight="1" spans="1:11">
      <c r="A26" s="6" t="s">
        <v>94</v>
      </c>
      <c r="B26" s="4" t="s">
        <v>18</v>
      </c>
      <c r="C26" s="4">
        <v>20</v>
      </c>
      <c r="D26" s="10"/>
      <c r="E26" s="11"/>
      <c r="F26" s="8"/>
      <c r="G26" s="6" t="s">
        <v>97</v>
      </c>
      <c r="H26" s="4"/>
      <c r="I26" s="4">
        <v>52</v>
      </c>
      <c r="J26" s="9" t="s">
        <v>13</v>
      </c>
      <c r="K26" s="10">
        <v>18.75</v>
      </c>
    </row>
    <row r="27" s="1" customFormat="1" ht="19.35" customHeight="1" spans="1:11">
      <c r="A27" s="6" t="s">
        <v>99</v>
      </c>
      <c r="B27" s="4"/>
      <c r="C27" s="4">
        <v>21</v>
      </c>
      <c r="D27" s="9" t="s">
        <v>13</v>
      </c>
      <c r="E27" s="7">
        <f>IF(SUM(IF(E28="",0,E28),IF(E29="",0,E29),IF(E30="",0,E30),IF(E31="",0,E31),IF(E32="",0,E32),IF(E33="",0,E33),IF(E34="",0,E34))=0,"",IF(E28="",0,E28)+IF(E29="",0,E29)+IF(E30="",0,E30)+IF(E31="",0,E31)+IF(E32="",0,E32)+IF(E33="",0,E33)+IF(E34="",0,E34))</f>
        <v>51.53</v>
      </c>
      <c r="F27" s="8"/>
      <c r="G27" s="8"/>
      <c r="H27" s="8"/>
      <c r="I27" s="8"/>
      <c r="J27" s="8"/>
      <c r="K27" s="8"/>
    </row>
    <row r="28" s="1" customFormat="1" ht="19.35" customHeight="1" spans="1:11">
      <c r="A28" s="6" t="s">
        <v>101</v>
      </c>
      <c r="B28" s="4" t="s">
        <v>102</v>
      </c>
      <c r="C28" s="4">
        <v>22</v>
      </c>
      <c r="D28" s="12">
        <v>2</v>
      </c>
      <c r="E28" s="11">
        <v>8.13</v>
      </c>
      <c r="F28" s="8"/>
      <c r="G28" s="8"/>
      <c r="H28" s="8"/>
      <c r="I28" s="8"/>
      <c r="J28" s="8"/>
      <c r="K28" s="8"/>
    </row>
    <row r="29" s="1" customFormat="1" ht="19.35" customHeight="1" spans="1:11">
      <c r="A29" s="6" t="s">
        <v>103</v>
      </c>
      <c r="B29" s="4" t="s">
        <v>102</v>
      </c>
      <c r="C29" s="4">
        <v>23</v>
      </c>
      <c r="D29" s="12"/>
      <c r="E29" s="11"/>
      <c r="F29" s="8"/>
      <c r="G29" s="8"/>
      <c r="H29" s="8"/>
      <c r="I29" s="8"/>
      <c r="J29" s="8"/>
      <c r="K29" s="8"/>
    </row>
    <row r="30" s="1" customFormat="1" ht="19.35" customHeight="1" spans="1:11">
      <c r="A30" s="6" t="s">
        <v>104</v>
      </c>
      <c r="B30" s="4" t="s">
        <v>102</v>
      </c>
      <c r="C30" s="4">
        <v>24</v>
      </c>
      <c r="D30" s="12"/>
      <c r="E30" s="11"/>
      <c r="F30" s="8"/>
      <c r="G30" s="8"/>
      <c r="H30" s="8"/>
      <c r="I30" s="8"/>
      <c r="J30" s="8"/>
      <c r="K30" s="8"/>
    </row>
    <row r="31" s="1" customFormat="1" ht="19.35" customHeight="1" spans="1:11">
      <c r="A31" s="6" t="s">
        <v>105</v>
      </c>
      <c r="B31" s="4" t="s">
        <v>102</v>
      </c>
      <c r="C31" s="4">
        <v>25</v>
      </c>
      <c r="D31" s="12"/>
      <c r="E31" s="11"/>
      <c r="F31" s="8"/>
      <c r="G31" s="8"/>
      <c r="H31" s="8"/>
      <c r="I31" s="8"/>
      <c r="J31" s="8"/>
      <c r="K31" s="8"/>
    </row>
    <row r="32" s="1" customFormat="1" ht="19.35" customHeight="1" spans="1:11">
      <c r="A32" s="6" t="s">
        <v>106</v>
      </c>
      <c r="B32" s="4" t="s">
        <v>102</v>
      </c>
      <c r="C32" s="4">
        <v>26</v>
      </c>
      <c r="D32" s="12">
        <v>500</v>
      </c>
      <c r="E32" s="11">
        <v>43.4</v>
      </c>
      <c r="F32" s="8"/>
      <c r="G32" s="8"/>
      <c r="H32" s="8"/>
      <c r="I32" s="8"/>
      <c r="J32" s="8"/>
      <c r="K32" s="8"/>
    </row>
    <row r="33" s="1" customFormat="1" ht="19.35" customHeight="1" spans="1:11">
      <c r="A33" s="6" t="s">
        <v>108</v>
      </c>
      <c r="B33" s="4" t="s">
        <v>102</v>
      </c>
      <c r="C33" s="4">
        <v>27</v>
      </c>
      <c r="D33" s="12"/>
      <c r="E33" s="11"/>
      <c r="F33" s="8"/>
      <c r="G33" s="8"/>
      <c r="H33" s="8"/>
      <c r="I33" s="8"/>
      <c r="J33" s="8"/>
      <c r="K33" s="8"/>
    </row>
    <row r="34" s="1" customFormat="1" ht="19.35" customHeight="1" spans="1:11">
      <c r="A34" s="6" t="s">
        <v>109</v>
      </c>
      <c r="B34" s="4" t="s">
        <v>102</v>
      </c>
      <c r="C34" s="4">
        <v>28</v>
      </c>
      <c r="D34" s="12"/>
      <c r="E34" s="11"/>
      <c r="F34" s="8"/>
      <c r="G34" s="8"/>
      <c r="H34" s="8"/>
      <c r="I34" s="8"/>
      <c r="J34" s="8"/>
      <c r="K34" s="8"/>
    </row>
    <row r="35" s="1" customFormat="1" ht="19.35" customHeight="1" spans="1:11">
      <c r="A35" s="6" t="s">
        <v>110</v>
      </c>
      <c r="B35" s="4" t="s">
        <v>117</v>
      </c>
      <c r="C35" s="4">
        <v>29</v>
      </c>
      <c r="D35" s="10"/>
      <c r="E35" s="11"/>
      <c r="F35" s="8"/>
      <c r="G35" s="8"/>
      <c r="H35" s="8"/>
      <c r="I35" s="8"/>
      <c r="J35" s="8"/>
      <c r="K35" s="8"/>
    </row>
    <row r="36" s="1" customFormat="1" ht="19.35" customHeight="1" spans="1:11">
      <c r="A36" s="6" t="s">
        <v>113</v>
      </c>
      <c r="B36" s="4" t="s">
        <v>117</v>
      </c>
      <c r="C36" s="4">
        <v>30</v>
      </c>
      <c r="D36" s="10"/>
      <c r="E36" s="11"/>
      <c r="F36" s="8"/>
      <c r="G36" s="8"/>
      <c r="H36" s="8"/>
      <c r="I36" s="8"/>
      <c r="J36" s="8"/>
      <c r="K36" s="8"/>
    </row>
    <row r="37" s="1" customFormat="1" ht="19.35" customHeight="1" spans="1:11">
      <c r="A37" s="6" t="s">
        <v>114</v>
      </c>
      <c r="B37" s="4" t="s">
        <v>117</v>
      </c>
      <c r="C37" s="4">
        <v>31</v>
      </c>
      <c r="D37" s="10"/>
      <c r="E37" s="11"/>
      <c r="F37" s="8"/>
      <c r="G37" s="8"/>
      <c r="H37" s="8"/>
      <c r="I37" s="8"/>
      <c r="J37" s="8"/>
      <c r="K37" s="8"/>
    </row>
    <row r="38" s="1" customFormat="1" ht="19.35" customHeight="1" spans="1:11">
      <c r="A38" s="6" t="s">
        <v>115</v>
      </c>
      <c r="B38" s="4"/>
      <c r="C38" s="4">
        <v>32</v>
      </c>
      <c r="D38" s="9" t="s">
        <v>13</v>
      </c>
      <c r="E38" s="11"/>
      <c r="F38" s="8"/>
      <c r="G38" s="8"/>
      <c r="H38" s="8"/>
      <c r="I38" s="8"/>
      <c r="J38" s="8"/>
      <c r="K38" s="8"/>
    </row>
  </sheetData>
  <mergeCells count="11">
    <mergeCell ref="A1:K1"/>
    <mergeCell ref="A2:A5"/>
    <mergeCell ref="B2:B5"/>
    <mergeCell ref="C2:C5"/>
    <mergeCell ref="D2:D5"/>
    <mergeCell ref="E3:E5"/>
    <mergeCell ref="G2:G5"/>
    <mergeCell ref="H2:H5"/>
    <mergeCell ref="I2:I5"/>
    <mergeCell ref="J2:J5"/>
    <mergeCell ref="K3:K5"/>
  </mergeCells>
  <pageMargins left="0" right="0.75" top="0" bottom="0.26875" header="0" footer="0"/>
  <pageSetup paperSize="9" scale="75"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38"/>
  <sheetViews>
    <sheetView workbookViewId="0">
      <selection activeCell="A1" sqref="$A1:$XFD1048576"/>
    </sheetView>
  </sheetViews>
  <sheetFormatPr defaultColWidth="9" defaultRowHeight="14"/>
  <cols>
    <col min="1" max="1" width="35.9" style="1" customWidth="1"/>
    <col min="2" max="2" width="8.71818181818182" style="1" customWidth="1"/>
    <col min="3" max="3" width="6.97272727272727" style="1" customWidth="1"/>
    <col min="4" max="5" width="20.5181818181818" style="1" customWidth="1"/>
    <col min="6" max="6" width="1.53636363636364" style="1" customWidth="1"/>
    <col min="7" max="7" width="35.9" style="1" customWidth="1"/>
    <col min="8" max="8" width="8.71818181818182" style="1" customWidth="1"/>
    <col min="9" max="9" width="6.97272727272727" style="1" customWidth="1"/>
    <col min="10" max="11" width="20.5181818181818" style="1" customWidth="1"/>
    <col min="12" max="18" width="9.77272727272727" style="1" customWidth="1"/>
    <col min="19" max="16384" width="9" style="1"/>
  </cols>
  <sheetData>
    <row r="1" s="1" customFormat="1" ht="34.15" customHeight="1" spans="1:11">
      <c r="A1" s="2" t="s">
        <v>127</v>
      </c>
      <c r="B1" s="3"/>
      <c r="C1" s="3"/>
      <c r="D1" s="3"/>
      <c r="E1" s="3"/>
      <c r="F1" s="3"/>
      <c r="G1" s="3"/>
      <c r="H1" s="3"/>
      <c r="I1" s="3"/>
      <c r="J1" s="3"/>
      <c r="K1" s="3"/>
    </row>
    <row r="2" s="1" customFormat="1" ht="16.8" customHeight="1" spans="1:11">
      <c r="A2" s="4" t="s">
        <v>1</v>
      </c>
      <c r="B2" s="4" t="s">
        <v>2</v>
      </c>
      <c r="C2" s="4" t="s">
        <v>3</v>
      </c>
      <c r="D2" s="4" t="s">
        <v>4</v>
      </c>
      <c r="E2" s="4" t="s">
        <v>5</v>
      </c>
      <c r="F2" s="5"/>
      <c r="G2" s="4" t="s">
        <v>1</v>
      </c>
      <c r="H2" s="4" t="s">
        <v>2</v>
      </c>
      <c r="I2" s="4" t="s">
        <v>3</v>
      </c>
      <c r="J2" s="4" t="s">
        <v>4</v>
      </c>
      <c r="K2" s="4" t="s">
        <v>5</v>
      </c>
    </row>
    <row r="3" s="1" customFormat="1" ht="5.1" customHeight="1" spans="1:11">
      <c r="A3" s="4"/>
      <c r="B3" s="4"/>
      <c r="C3" s="4"/>
      <c r="D3" s="4"/>
      <c r="E3" s="4" t="s">
        <v>6</v>
      </c>
      <c r="F3" s="5"/>
      <c r="G3" s="4"/>
      <c r="H3" s="4"/>
      <c r="I3" s="4"/>
      <c r="J3" s="4"/>
      <c r="K3" s="4" t="s">
        <v>6</v>
      </c>
    </row>
    <row r="4" s="1" customFormat="1" ht="5.1" customHeight="1" spans="1:11">
      <c r="A4" s="4"/>
      <c r="B4" s="4"/>
      <c r="C4" s="4"/>
      <c r="D4" s="4"/>
      <c r="E4" s="4"/>
      <c r="F4" s="5"/>
      <c r="G4" s="4"/>
      <c r="H4" s="4"/>
      <c r="I4" s="4"/>
      <c r="J4" s="4"/>
      <c r="K4" s="4"/>
    </row>
    <row r="5" s="1" customFormat="1" ht="5.1" customHeight="1" spans="1:11">
      <c r="A5" s="4"/>
      <c r="B5" s="4"/>
      <c r="C5" s="4"/>
      <c r="D5" s="4"/>
      <c r="E5" s="4"/>
      <c r="F5" s="5"/>
      <c r="G5" s="4"/>
      <c r="H5" s="4"/>
      <c r="I5" s="4"/>
      <c r="J5" s="4"/>
      <c r="K5" s="4"/>
    </row>
    <row r="6" s="1" customFormat="1" ht="19.35" customHeight="1" spans="1:11">
      <c r="A6" s="4" t="s">
        <v>7</v>
      </c>
      <c r="B6" s="4"/>
      <c r="C6" s="4"/>
      <c r="D6" s="4">
        <v>1</v>
      </c>
      <c r="E6" s="4">
        <v>2</v>
      </c>
      <c r="F6" s="5"/>
      <c r="G6" s="4" t="s">
        <v>7</v>
      </c>
      <c r="H6" s="4"/>
      <c r="I6" s="4"/>
      <c r="J6" s="4">
        <v>1</v>
      </c>
      <c r="K6" s="4">
        <v>2</v>
      </c>
    </row>
    <row r="7" s="1" customFormat="1" ht="19.35" customHeight="1" spans="1:11">
      <c r="A7" s="6" t="s">
        <v>8</v>
      </c>
      <c r="B7" s="4" t="s">
        <v>117</v>
      </c>
      <c r="C7" s="4">
        <v>1</v>
      </c>
      <c r="D7" s="7">
        <v>3100</v>
      </c>
      <c r="E7" s="7">
        <f>IF(SUM(IF(E8="",0,E8),IF(E12="",0,E12),IF(E18="",0,E18),IF(K7="",0,K7),IF(K12="",0,K12),IF(K17="",0,K17),IF(K22="",0,K22),IF(K26="",0,K26))=0,"",IF(E8="",0,E8)+IF(E12="",0,E12)+IF(E18="",0,E18)+IF(K7="",0,K7)+IF(K12="",0,K12)+IF(K17="",0,K17)+IF(K22="",0,K22)+IF(K26="",0,K26))</f>
        <v>794.31</v>
      </c>
      <c r="F7" s="8"/>
      <c r="G7" s="6" t="s">
        <v>12</v>
      </c>
      <c r="H7" s="4"/>
      <c r="I7" s="4">
        <v>33</v>
      </c>
      <c r="J7" s="9" t="s">
        <v>13</v>
      </c>
      <c r="K7" s="7">
        <f>IF(SUM(IF(K8="",0,K8),IF(K10="",0,K10),IF(K11="",0,K11))=0,"",IF(K8="",0,K8)+IF(K10="",0,K10)+IF(K11="",0,K11))</f>
        <v>86.9</v>
      </c>
    </row>
    <row r="8" s="1" customFormat="1" ht="19.35" customHeight="1" spans="1:11">
      <c r="A8" s="6" t="s">
        <v>15</v>
      </c>
      <c r="B8" s="4"/>
      <c r="C8" s="4">
        <v>2</v>
      </c>
      <c r="D8" s="9" t="s">
        <v>13</v>
      </c>
      <c r="E8" s="7">
        <f>IF(SUM(IF(E9="",0,E9),IF(E10="",0,E10),IF(E11="",0,E11))=0,"",IF(E9="",0,E9)+IF(E10="",0,E10)+IF(E11="",0,E11))</f>
        <v>282.01</v>
      </c>
      <c r="F8" s="8"/>
      <c r="G8" s="6" t="s">
        <v>17</v>
      </c>
      <c r="H8" s="4" t="s">
        <v>18</v>
      </c>
      <c r="I8" s="4">
        <v>34</v>
      </c>
      <c r="J8" s="10">
        <v>3.845</v>
      </c>
      <c r="K8" s="11">
        <v>82.27</v>
      </c>
    </row>
    <row r="9" s="1" customFormat="1" ht="19.35" customHeight="1" spans="1:11">
      <c r="A9" s="6" t="s">
        <v>21</v>
      </c>
      <c r="B9" s="4" t="s">
        <v>117</v>
      </c>
      <c r="C9" s="4">
        <v>3</v>
      </c>
      <c r="D9" s="10">
        <v>1799.6</v>
      </c>
      <c r="E9" s="11">
        <v>190.69</v>
      </c>
      <c r="F9" s="8"/>
      <c r="G9" s="6" t="s">
        <v>24</v>
      </c>
      <c r="H9" s="4" t="s">
        <v>18</v>
      </c>
      <c r="I9" s="4">
        <v>35</v>
      </c>
      <c r="J9" s="10"/>
      <c r="K9" s="11"/>
    </row>
    <row r="10" s="1" customFormat="1" ht="19.35" customHeight="1" spans="1:11">
      <c r="A10" s="6" t="s">
        <v>27</v>
      </c>
      <c r="B10" s="4" t="s">
        <v>117</v>
      </c>
      <c r="C10" s="4">
        <v>4</v>
      </c>
      <c r="D10" s="10">
        <v>309</v>
      </c>
      <c r="E10" s="11">
        <v>72.87</v>
      </c>
      <c r="F10" s="8"/>
      <c r="G10" s="6" t="s">
        <v>30</v>
      </c>
      <c r="H10" s="4" t="s">
        <v>18</v>
      </c>
      <c r="I10" s="4">
        <v>36</v>
      </c>
      <c r="J10" s="10"/>
      <c r="K10" s="11"/>
    </row>
    <row r="11" s="1" customFormat="1" ht="19.35" customHeight="1" spans="1:11">
      <c r="A11" s="6" t="s">
        <v>33</v>
      </c>
      <c r="B11" s="4" t="s">
        <v>117</v>
      </c>
      <c r="C11" s="4">
        <v>5</v>
      </c>
      <c r="D11" s="10">
        <v>1776</v>
      </c>
      <c r="E11" s="11">
        <v>18.45</v>
      </c>
      <c r="F11" s="8"/>
      <c r="G11" s="6" t="s">
        <v>36</v>
      </c>
      <c r="H11" s="4" t="s">
        <v>18</v>
      </c>
      <c r="I11" s="4">
        <v>37</v>
      </c>
      <c r="J11" s="10">
        <v>0.042</v>
      </c>
      <c r="K11" s="11">
        <v>4.63</v>
      </c>
    </row>
    <row r="12" s="1" customFormat="1" ht="19.35" customHeight="1" spans="1:11">
      <c r="A12" s="6" t="s">
        <v>39</v>
      </c>
      <c r="B12" s="4"/>
      <c r="C12" s="4">
        <v>6</v>
      </c>
      <c r="D12" s="9" t="s">
        <v>13</v>
      </c>
      <c r="E12" s="7">
        <f>IF(SUM(IF(E13="",0,E13),IF(E14="",0,E14),IF(E15="",0,E15),IF(E16="",0,E16),IF(E17="",0,E17))=0,"",IF(E13="",0,E13)+IF(E14="",0,E14)+IF(E15="",0,E15)+IF(E16="",0,E16)+IF(E17="",0,E17))</f>
        <v>38.08</v>
      </c>
      <c r="F12" s="8"/>
      <c r="G12" s="6" t="s">
        <v>40</v>
      </c>
      <c r="H12" s="4"/>
      <c r="I12" s="4">
        <v>38</v>
      </c>
      <c r="J12" s="9" t="s">
        <v>13</v>
      </c>
      <c r="K12" s="7">
        <f>IF(SUM(IF(K13="",0,K13),IF(K14="",0,K14),IF(K15="",0,K15),IF(K16="",0,K16))=0,"",IF(K13="",0,K13)+IF(K14="",0,K14)+IF(K15="",0,K15)+IF(K16="",0,K16))</f>
        <v>69.93</v>
      </c>
    </row>
    <row r="13" s="1" customFormat="1" ht="19.35" customHeight="1" spans="1:11">
      <c r="A13" s="6" t="s">
        <v>42</v>
      </c>
      <c r="B13" s="4" t="s">
        <v>117</v>
      </c>
      <c r="C13" s="4">
        <v>7</v>
      </c>
      <c r="D13" s="10"/>
      <c r="E13" s="11"/>
      <c r="F13" s="8"/>
      <c r="G13" s="6" t="s">
        <v>43</v>
      </c>
      <c r="H13" s="4" t="s">
        <v>44</v>
      </c>
      <c r="I13" s="4">
        <v>39</v>
      </c>
      <c r="J13" s="10">
        <v>7290</v>
      </c>
      <c r="K13" s="11">
        <v>7.73</v>
      </c>
    </row>
    <row r="14" s="1" customFormat="1" ht="19.35" customHeight="1" spans="1:11">
      <c r="A14" s="6" t="s">
        <v>47</v>
      </c>
      <c r="B14" s="4" t="s">
        <v>117</v>
      </c>
      <c r="C14" s="4">
        <v>8</v>
      </c>
      <c r="D14" s="10"/>
      <c r="E14" s="11"/>
      <c r="F14" s="8"/>
      <c r="G14" s="6" t="s">
        <v>48</v>
      </c>
      <c r="H14" s="4" t="s">
        <v>44</v>
      </c>
      <c r="I14" s="4">
        <v>40</v>
      </c>
      <c r="J14" s="10">
        <v>1355</v>
      </c>
      <c r="K14" s="11">
        <v>62.2</v>
      </c>
    </row>
    <row r="15" s="1" customFormat="1" ht="19.35" customHeight="1" spans="1:11">
      <c r="A15" s="6" t="s">
        <v>51</v>
      </c>
      <c r="B15" s="4" t="s">
        <v>117</v>
      </c>
      <c r="C15" s="4">
        <v>9</v>
      </c>
      <c r="D15" s="10"/>
      <c r="E15" s="11"/>
      <c r="F15" s="8"/>
      <c r="G15" s="6" t="s">
        <v>52</v>
      </c>
      <c r="H15" s="4" t="s">
        <v>44</v>
      </c>
      <c r="I15" s="4">
        <v>41</v>
      </c>
      <c r="J15" s="10"/>
      <c r="K15" s="11"/>
    </row>
    <row r="16" s="1" customFormat="1" ht="19.35" customHeight="1" spans="1:11">
      <c r="A16" s="6" t="s">
        <v>55</v>
      </c>
      <c r="B16" s="4" t="s">
        <v>117</v>
      </c>
      <c r="C16" s="4">
        <v>10</v>
      </c>
      <c r="D16" s="10"/>
      <c r="E16" s="11"/>
      <c r="F16" s="8"/>
      <c r="G16" s="6" t="s">
        <v>56</v>
      </c>
      <c r="H16" s="4" t="s">
        <v>44</v>
      </c>
      <c r="I16" s="4">
        <v>42</v>
      </c>
      <c r="J16" s="10"/>
      <c r="K16" s="11"/>
    </row>
    <row r="17" s="1" customFormat="1" ht="19.35" customHeight="1" spans="1:11">
      <c r="A17" s="6" t="s">
        <v>57</v>
      </c>
      <c r="B17" s="4" t="s">
        <v>117</v>
      </c>
      <c r="C17" s="4">
        <v>11</v>
      </c>
      <c r="D17" s="10">
        <v>3100</v>
      </c>
      <c r="E17" s="11">
        <v>38.08</v>
      </c>
      <c r="F17" s="8"/>
      <c r="G17" s="6" t="s">
        <v>59</v>
      </c>
      <c r="H17" s="4"/>
      <c r="I17" s="4">
        <v>43</v>
      </c>
      <c r="J17" s="9" t="s">
        <v>13</v>
      </c>
      <c r="K17" s="7" t="str">
        <f>IF(SUM(IF(K18="",0,K18),IF(K19="",0,K19),IF(K20="",0,K20),IF(K21="",0,K21))=0,"",IF(K18="",0,K18)+IF(K19="",0,K19)+IF(K20="",0,K20)+IF(K21="",0,K21))</f>
        <v/>
      </c>
    </row>
    <row r="18" s="1" customFormat="1" ht="19.35" customHeight="1" spans="1:11">
      <c r="A18" s="6" t="s">
        <v>61</v>
      </c>
      <c r="B18" s="4"/>
      <c r="C18" s="4">
        <v>12</v>
      </c>
      <c r="D18" s="9" t="s">
        <v>13</v>
      </c>
      <c r="E18" s="7">
        <f>IF(SUM(IF(E19="",0,E19),IF(E20="",0,E20),IF(E21="",0,E21),IF(E22="",0,E22),IF(E23="",0,E23),IF(E24="",0,E24),IF(E25="",0,E25),IF(E26="",0,E26),IF(E27="",0,E27),IF(E35="",0,E35),IF(E36="",0,E36),IF(E37="",0,E37),IF(E38="",0,E38))=0,"",IF(E19="",0,E19)+IF(E20="",0,E20)+IF(E21="",0,E21)+IF(E22="",0,E22)+IF(E23="",0,E23)+IF(E24="",0,E24)+IF(E25="",0,E25)+IF(E26="",0,E26)+IF(E27="",0,E27)+IF(E35="",0,E35)+IF(E36="",0,E36)+IF(E37="",0,E37)+IF(E38="",0,E38))</f>
        <v>294.69</v>
      </c>
      <c r="F18" s="8"/>
      <c r="G18" s="6" t="s">
        <v>63</v>
      </c>
      <c r="H18" s="4" t="s">
        <v>18</v>
      </c>
      <c r="I18" s="4">
        <v>44</v>
      </c>
      <c r="J18" s="10"/>
      <c r="K18" s="11"/>
    </row>
    <row r="19" s="1" customFormat="1" ht="19.35" customHeight="1" spans="1:11">
      <c r="A19" s="6" t="s">
        <v>66</v>
      </c>
      <c r="B19" s="4" t="s">
        <v>67</v>
      </c>
      <c r="C19" s="4">
        <v>13</v>
      </c>
      <c r="D19" s="12">
        <v>1</v>
      </c>
      <c r="E19" s="11">
        <v>5.03</v>
      </c>
      <c r="F19" s="8"/>
      <c r="G19" s="6" t="s">
        <v>69</v>
      </c>
      <c r="H19" s="4" t="s">
        <v>18</v>
      </c>
      <c r="I19" s="4">
        <v>45</v>
      </c>
      <c r="J19" s="10"/>
      <c r="K19" s="11"/>
    </row>
    <row r="20" s="1" customFormat="1" ht="19.35" customHeight="1" spans="1:11">
      <c r="A20" s="6" t="s">
        <v>72</v>
      </c>
      <c r="B20" s="4" t="s">
        <v>67</v>
      </c>
      <c r="C20" s="4">
        <v>14</v>
      </c>
      <c r="D20" s="12"/>
      <c r="E20" s="11"/>
      <c r="F20" s="8"/>
      <c r="G20" s="6" t="s">
        <v>73</v>
      </c>
      <c r="H20" s="4" t="s">
        <v>74</v>
      </c>
      <c r="I20" s="4">
        <v>46</v>
      </c>
      <c r="J20" s="12"/>
      <c r="K20" s="11"/>
    </row>
    <row r="21" s="1" customFormat="1" ht="19.35" customHeight="1" spans="1:11">
      <c r="A21" s="6" t="s">
        <v>76</v>
      </c>
      <c r="B21" s="4" t="s">
        <v>67</v>
      </c>
      <c r="C21" s="4">
        <v>15</v>
      </c>
      <c r="D21" s="12"/>
      <c r="E21" s="11"/>
      <c r="F21" s="8"/>
      <c r="G21" s="6" t="s">
        <v>77</v>
      </c>
      <c r="H21" s="4" t="s">
        <v>78</v>
      </c>
      <c r="I21" s="4">
        <v>47</v>
      </c>
      <c r="J21" s="12"/>
      <c r="K21" s="11"/>
    </row>
    <row r="22" s="1" customFormat="1" ht="19.35" customHeight="1" spans="1:11">
      <c r="A22" s="6" t="s">
        <v>79</v>
      </c>
      <c r="B22" s="4" t="s">
        <v>67</v>
      </c>
      <c r="C22" s="4">
        <v>16</v>
      </c>
      <c r="D22" s="12"/>
      <c r="E22" s="11"/>
      <c r="F22" s="8"/>
      <c r="G22" s="6" t="s">
        <v>80</v>
      </c>
      <c r="H22" s="4"/>
      <c r="I22" s="4">
        <v>48</v>
      </c>
      <c r="J22" s="13" t="s">
        <v>13</v>
      </c>
      <c r="K22" s="7" t="str">
        <f>IF(SUM(IF(K23="",0,K23),IF(K24="",0,K24),IF(K25="",0,K25))=0,"",IF(K23="",0,K23)+IF(K24="",0,K24)+IF(K25="",0,K25))</f>
        <v/>
      </c>
    </row>
    <row r="23" s="1" customFormat="1" ht="19.35" customHeight="1" spans="1:11">
      <c r="A23" s="6" t="s">
        <v>82</v>
      </c>
      <c r="B23" s="4" t="s">
        <v>67</v>
      </c>
      <c r="C23" s="4">
        <v>17</v>
      </c>
      <c r="D23" s="12"/>
      <c r="E23" s="11"/>
      <c r="F23" s="8"/>
      <c r="G23" s="6" t="s">
        <v>83</v>
      </c>
      <c r="H23" s="4" t="s">
        <v>84</v>
      </c>
      <c r="I23" s="4">
        <v>49</v>
      </c>
      <c r="J23" s="12"/>
      <c r="K23" s="11"/>
    </row>
    <row r="24" s="1" customFormat="1" ht="19.35" customHeight="1" spans="1:11">
      <c r="A24" s="6" t="s">
        <v>85</v>
      </c>
      <c r="B24" s="4" t="s">
        <v>18</v>
      </c>
      <c r="C24" s="4">
        <v>18</v>
      </c>
      <c r="D24" s="10"/>
      <c r="E24" s="11"/>
      <c r="F24" s="8"/>
      <c r="G24" s="6" t="s">
        <v>88</v>
      </c>
      <c r="H24" s="4" t="s">
        <v>89</v>
      </c>
      <c r="I24" s="4">
        <v>50</v>
      </c>
      <c r="J24" s="12"/>
      <c r="K24" s="11"/>
    </row>
    <row r="25" s="1" customFormat="1" ht="19.35" customHeight="1" spans="1:11">
      <c r="A25" s="6" t="s">
        <v>90</v>
      </c>
      <c r="B25" s="4" t="s">
        <v>18</v>
      </c>
      <c r="C25" s="4">
        <v>19</v>
      </c>
      <c r="D25" s="10">
        <v>6.18</v>
      </c>
      <c r="E25" s="11">
        <v>237.6</v>
      </c>
      <c r="F25" s="8"/>
      <c r="G25" s="6" t="s">
        <v>93</v>
      </c>
      <c r="H25" s="4" t="s">
        <v>78</v>
      </c>
      <c r="I25" s="4">
        <v>51</v>
      </c>
      <c r="J25" s="12"/>
      <c r="K25" s="11"/>
    </row>
    <row r="26" s="1" customFormat="1" ht="19.35" customHeight="1" spans="1:11">
      <c r="A26" s="6" t="s">
        <v>94</v>
      </c>
      <c r="B26" s="4" t="s">
        <v>18</v>
      </c>
      <c r="C26" s="4">
        <v>20</v>
      </c>
      <c r="D26" s="10"/>
      <c r="E26" s="11"/>
      <c r="F26" s="8"/>
      <c r="G26" s="6" t="s">
        <v>97</v>
      </c>
      <c r="H26" s="4"/>
      <c r="I26" s="4">
        <v>52</v>
      </c>
      <c r="J26" s="9" t="s">
        <v>13</v>
      </c>
      <c r="K26" s="10">
        <v>22.7</v>
      </c>
    </row>
    <row r="27" s="1" customFormat="1" ht="19.35" customHeight="1" spans="1:11">
      <c r="A27" s="6" t="s">
        <v>99</v>
      </c>
      <c r="B27" s="4"/>
      <c r="C27" s="4">
        <v>21</v>
      </c>
      <c r="D27" s="9" t="s">
        <v>13</v>
      </c>
      <c r="E27" s="7">
        <f>IF(SUM(IF(E28="",0,E28),IF(E29="",0,E29),IF(E30="",0,E30),IF(E31="",0,E31),IF(E32="",0,E32),IF(E33="",0,E33),IF(E34="",0,E34))=0,"",IF(E28="",0,E28)+IF(E29="",0,E29)+IF(E30="",0,E30)+IF(E31="",0,E31)+IF(E32="",0,E32)+IF(E33="",0,E33)+IF(E34="",0,E34))</f>
        <v>52.06</v>
      </c>
      <c r="F27" s="8"/>
      <c r="G27" s="8"/>
      <c r="H27" s="8"/>
      <c r="I27" s="8"/>
      <c r="J27" s="8"/>
      <c r="K27" s="8"/>
    </row>
    <row r="28" s="1" customFormat="1" ht="19.35" customHeight="1" spans="1:11">
      <c r="A28" s="6" t="s">
        <v>101</v>
      </c>
      <c r="B28" s="4" t="s">
        <v>102</v>
      </c>
      <c r="C28" s="4">
        <v>22</v>
      </c>
      <c r="D28" s="12">
        <v>1</v>
      </c>
      <c r="E28" s="11">
        <v>1.79</v>
      </c>
      <c r="F28" s="8"/>
      <c r="G28" s="8"/>
      <c r="H28" s="8"/>
      <c r="I28" s="8"/>
      <c r="J28" s="8"/>
      <c r="K28" s="8"/>
    </row>
    <row r="29" s="1" customFormat="1" ht="19.35" customHeight="1" spans="1:11">
      <c r="A29" s="6" t="s">
        <v>103</v>
      </c>
      <c r="B29" s="4" t="s">
        <v>102</v>
      </c>
      <c r="C29" s="4">
        <v>23</v>
      </c>
      <c r="D29" s="12"/>
      <c r="E29" s="11"/>
      <c r="F29" s="8"/>
      <c r="G29" s="8"/>
      <c r="H29" s="8"/>
      <c r="I29" s="8"/>
      <c r="J29" s="8"/>
      <c r="K29" s="8"/>
    </row>
    <row r="30" s="1" customFormat="1" ht="19.35" customHeight="1" spans="1:11">
      <c r="A30" s="6" t="s">
        <v>104</v>
      </c>
      <c r="B30" s="4" t="s">
        <v>102</v>
      </c>
      <c r="C30" s="4">
        <v>24</v>
      </c>
      <c r="D30" s="12"/>
      <c r="E30" s="11"/>
      <c r="F30" s="8"/>
      <c r="G30" s="8"/>
      <c r="H30" s="8"/>
      <c r="I30" s="8"/>
      <c r="J30" s="8"/>
      <c r="K30" s="8"/>
    </row>
    <row r="31" s="1" customFormat="1" ht="19.35" customHeight="1" spans="1:11">
      <c r="A31" s="6" t="s">
        <v>105</v>
      </c>
      <c r="B31" s="4" t="s">
        <v>102</v>
      </c>
      <c r="C31" s="4">
        <v>25</v>
      </c>
      <c r="D31" s="12">
        <v>3</v>
      </c>
      <c r="E31" s="11">
        <v>23.25</v>
      </c>
      <c r="F31" s="8"/>
      <c r="G31" s="8"/>
      <c r="H31" s="8"/>
      <c r="I31" s="8"/>
      <c r="J31" s="8"/>
      <c r="K31" s="8"/>
    </row>
    <row r="32" s="1" customFormat="1" ht="19.35" customHeight="1" spans="1:11">
      <c r="A32" s="6" t="s">
        <v>106</v>
      </c>
      <c r="B32" s="4" t="s">
        <v>102</v>
      </c>
      <c r="C32" s="4">
        <v>26</v>
      </c>
      <c r="D32" s="12">
        <v>165</v>
      </c>
      <c r="E32" s="11">
        <v>27.02</v>
      </c>
      <c r="F32" s="8"/>
      <c r="G32" s="8"/>
      <c r="H32" s="8"/>
      <c r="I32" s="8"/>
      <c r="J32" s="8"/>
      <c r="K32" s="8"/>
    </row>
    <row r="33" s="1" customFormat="1" ht="19.35" customHeight="1" spans="1:11">
      <c r="A33" s="6" t="s">
        <v>108</v>
      </c>
      <c r="B33" s="4" t="s">
        <v>102</v>
      </c>
      <c r="C33" s="4">
        <v>27</v>
      </c>
      <c r="D33" s="12"/>
      <c r="E33" s="11"/>
      <c r="F33" s="8"/>
      <c r="G33" s="8"/>
      <c r="H33" s="8"/>
      <c r="I33" s="8"/>
      <c r="J33" s="8"/>
      <c r="K33" s="8"/>
    </row>
    <row r="34" s="1" customFormat="1" ht="19.35" customHeight="1" spans="1:11">
      <c r="A34" s="6" t="s">
        <v>109</v>
      </c>
      <c r="B34" s="4" t="s">
        <v>102</v>
      </c>
      <c r="C34" s="4">
        <v>28</v>
      </c>
      <c r="D34" s="12"/>
      <c r="E34" s="11"/>
      <c r="F34" s="8"/>
      <c r="G34" s="8"/>
      <c r="H34" s="8"/>
      <c r="I34" s="8"/>
      <c r="J34" s="8"/>
      <c r="K34" s="8"/>
    </row>
    <row r="35" s="1" customFormat="1" ht="19.35" customHeight="1" spans="1:11">
      <c r="A35" s="6" t="s">
        <v>110</v>
      </c>
      <c r="B35" s="4" t="s">
        <v>117</v>
      </c>
      <c r="C35" s="4">
        <v>29</v>
      </c>
      <c r="D35" s="10"/>
      <c r="E35" s="11"/>
      <c r="F35" s="8"/>
      <c r="G35" s="8"/>
      <c r="H35" s="8"/>
      <c r="I35" s="8"/>
      <c r="J35" s="8"/>
      <c r="K35" s="8"/>
    </row>
    <row r="36" s="1" customFormat="1" ht="19.35" customHeight="1" spans="1:11">
      <c r="A36" s="6" t="s">
        <v>113</v>
      </c>
      <c r="B36" s="4" t="s">
        <v>117</v>
      </c>
      <c r="C36" s="4">
        <v>30</v>
      </c>
      <c r="D36" s="10"/>
      <c r="E36" s="11"/>
      <c r="F36" s="8"/>
      <c r="G36" s="8"/>
      <c r="H36" s="8"/>
      <c r="I36" s="8"/>
      <c r="J36" s="8"/>
      <c r="K36" s="8"/>
    </row>
    <row r="37" s="1" customFormat="1" ht="19.35" customHeight="1" spans="1:11">
      <c r="A37" s="6" t="s">
        <v>114</v>
      </c>
      <c r="B37" s="4" t="s">
        <v>117</v>
      </c>
      <c r="C37" s="4">
        <v>31</v>
      </c>
      <c r="D37" s="10"/>
      <c r="E37" s="11"/>
      <c r="F37" s="8"/>
      <c r="G37" s="8"/>
      <c r="H37" s="8"/>
      <c r="I37" s="8"/>
      <c r="J37" s="8"/>
      <c r="K37" s="8"/>
    </row>
    <row r="38" s="1" customFormat="1" ht="19.35" customHeight="1" spans="1:11">
      <c r="A38" s="6" t="s">
        <v>115</v>
      </c>
      <c r="B38" s="4"/>
      <c r="C38" s="4">
        <v>32</v>
      </c>
      <c r="D38" s="9" t="s">
        <v>13</v>
      </c>
      <c r="E38" s="11"/>
      <c r="F38" s="8"/>
      <c r="G38" s="8"/>
      <c r="H38" s="8"/>
      <c r="I38" s="8"/>
      <c r="J38" s="8"/>
      <c r="K38" s="8"/>
    </row>
  </sheetData>
  <mergeCells count="11">
    <mergeCell ref="A1:K1"/>
    <mergeCell ref="A2:A5"/>
    <mergeCell ref="B2:B5"/>
    <mergeCell ref="C2:C5"/>
    <mergeCell ref="D2:D5"/>
    <mergeCell ref="E3:E5"/>
    <mergeCell ref="G2:G5"/>
    <mergeCell ref="H2:H5"/>
    <mergeCell ref="I2:I5"/>
    <mergeCell ref="J2:J5"/>
    <mergeCell ref="K3:K5"/>
  </mergeCells>
  <pageMargins left="0" right="0.75" top="0" bottom="0.26875" header="0" footer="0"/>
  <pageSetup paperSize="9" scale="7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38"/>
  <sheetViews>
    <sheetView workbookViewId="0">
      <selection activeCell="A6" sqref="A6"/>
    </sheetView>
  </sheetViews>
  <sheetFormatPr defaultColWidth="9" defaultRowHeight="14"/>
  <cols>
    <col min="1" max="1" width="35.9" style="1" customWidth="1"/>
    <col min="2" max="2" width="8.71818181818182" style="1" customWidth="1"/>
    <col min="3" max="3" width="6.97272727272727" style="1" customWidth="1"/>
    <col min="4" max="5" width="20.5181818181818" style="1" customWidth="1"/>
    <col min="6" max="6" width="1.53636363636364" style="1" customWidth="1"/>
    <col min="7" max="7" width="35.9" style="1" customWidth="1"/>
    <col min="8" max="8" width="8.71818181818182" style="1" customWidth="1"/>
    <col min="9" max="9" width="6.97272727272727" style="1" customWidth="1"/>
    <col min="10" max="11" width="20.5181818181818" style="1" customWidth="1"/>
    <col min="12" max="18" width="9.77272727272727" style="1" customWidth="1"/>
    <col min="19" max="16384" width="9" style="1"/>
  </cols>
  <sheetData>
    <row r="1" s="1" customFormat="1" ht="34.15" customHeight="1" spans="1:11">
      <c r="A1" s="2" t="s">
        <v>128</v>
      </c>
      <c r="B1" s="3"/>
      <c r="C1" s="3"/>
      <c r="D1" s="3"/>
      <c r="E1" s="3"/>
      <c r="F1" s="3"/>
      <c r="G1" s="3"/>
      <c r="H1" s="3"/>
      <c r="I1" s="3"/>
      <c r="J1" s="3"/>
      <c r="K1" s="3"/>
    </row>
    <row r="2" s="1" customFormat="1" ht="16.8" customHeight="1" spans="1:11">
      <c r="A2" s="4" t="s">
        <v>1</v>
      </c>
      <c r="B2" s="4" t="s">
        <v>2</v>
      </c>
      <c r="C2" s="4" t="s">
        <v>3</v>
      </c>
      <c r="D2" s="4" t="s">
        <v>4</v>
      </c>
      <c r="E2" s="4" t="s">
        <v>5</v>
      </c>
      <c r="F2" s="5"/>
      <c r="G2" s="4" t="s">
        <v>1</v>
      </c>
      <c r="H2" s="4" t="s">
        <v>2</v>
      </c>
      <c r="I2" s="4" t="s">
        <v>3</v>
      </c>
      <c r="J2" s="4" t="s">
        <v>4</v>
      </c>
      <c r="K2" s="4" t="s">
        <v>5</v>
      </c>
    </row>
    <row r="3" s="1" customFormat="1" ht="5.1" customHeight="1" spans="1:11">
      <c r="A3" s="4"/>
      <c r="B3" s="4"/>
      <c r="C3" s="4"/>
      <c r="D3" s="4"/>
      <c r="E3" s="4" t="s">
        <v>6</v>
      </c>
      <c r="F3" s="5"/>
      <c r="G3" s="4"/>
      <c r="H3" s="4"/>
      <c r="I3" s="4"/>
      <c r="J3" s="4"/>
      <c r="K3" s="4" t="s">
        <v>6</v>
      </c>
    </row>
    <row r="4" s="1" customFormat="1" ht="5.1" customHeight="1" spans="1:11">
      <c r="A4" s="4"/>
      <c r="B4" s="4"/>
      <c r="C4" s="4"/>
      <c r="D4" s="4"/>
      <c r="E4" s="4"/>
      <c r="F4" s="5"/>
      <c r="G4" s="4"/>
      <c r="H4" s="4"/>
      <c r="I4" s="4"/>
      <c r="J4" s="4"/>
      <c r="K4" s="4"/>
    </row>
    <row r="5" s="1" customFormat="1" ht="5.1" customHeight="1" spans="1:11">
      <c r="A5" s="4"/>
      <c r="B5" s="4"/>
      <c r="C5" s="4"/>
      <c r="D5" s="4"/>
      <c r="E5" s="4"/>
      <c r="F5" s="5"/>
      <c r="G5" s="4"/>
      <c r="H5" s="4"/>
      <c r="I5" s="4"/>
      <c r="J5" s="4"/>
      <c r="K5" s="4"/>
    </row>
    <row r="6" s="1" customFormat="1" ht="19.35" customHeight="1" spans="1:11">
      <c r="A6" s="4" t="s">
        <v>7</v>
      </c>
      <c r="B6" s="4"/>
      <c r="C6" s="4"/>
      <c r="D6" s="4">
        <v>1</v>
      </c>
      <c r="E6" s="4">
        <v>2</v>
      </c>
      <c r="F6" s="5"/>
      <c r="G6" s="4" t="s">
        <v>7</v>
      </c>
      <c r="H6" s="4"/>
      <c r="I6" s="4"/>
      <c r="J6" s="4">
        <v>1</v>
      </c>
      <c r="K6" s="4">
        <v>2</v>
      </c>
    </row>
    <row r="7" s="1" customFormat="1" ht="19.35" customHeight="1" spans="1:11">
      <c r="A7" s="6" t="s">
        <v>8</v>
      </c>
      <c r="B7" s="4" t="s">
        <v>117</v>
      </c>
      <c r="C7" s="4">
        <v>1</v>
      </c>
      <c r="D7" s="7">
        <v>11400</v>
      </c>
      <c r="E7" s="7">
        <f>IF(SUM(IF(E8="",0,E8),IF(E12="",0,E12),IF(E18="",0,E18),IF(K7="",0,K7),IF(K12="",0,K12),IF(K17="",0,K17),IF(K22="",0,K22),IF(K26="",0,K26))=0,"",IF(E8="",0,E8)+IF(E12="",0,E12)+IF(E18="",0,E18)+IF(K7="",0,K7)+IF(K12="",0,K12)+IF(K17="",0,K17)+IF(K22="",0,K22)+IF(K26="",0,K26))</f>
        <v>3116.42</v>
      </c>
      <c r="F7" s="8"/>
      <c r="G7" s="6" t="s">
        <v>12</v>
      </c>
      <c r="H7" s="4"/>
      <c r="I7" s="4">
        <v>33</v>
      </c>
      <c r="J7" s="9" t="s">
        <v>13</v>
      </c>
      <c r="K7" s="7">
        <f>IF(SUM(IF(K8="",0,K8),IF(K10="",0,K10),IF(K11="",0,K11))=0,"",IF(K8="",0,K8)+IF(K10="",0,K10)+IF(K11="",0,K11))</f>
        <v>327.88</v>
      </c>
    </row>
    <row r="8" s="1" customFormat="1" ht="19.35" customHeight="1" spans="1:11">
      <c r="A8" s="6" t="s">
        <v>15</v>
      </c>
      <c r="B8" s="4"/>
      <c r="C8" s="4">
        <v>2</v>
      </c>
      <c r="D8" s="9" t="s">
        <v>13</v>
      </c>
      <c r="E8" s="7">
        <f>IF(SUM(IF(E9="",0,E9),IF(E10="",0,E10),IF(E11="",0,E11))=0,"",IF(E9="",0,E9)+IF(E10="",0,E10)+IF(E11="",0,E11))</f>
        <v>644.72</v>
      </c>
      <c r="F8" s="8"/>
      <c r="G8" s="6" t="s">
        <v>17</v>
      </c>
      <c r="H8" s="4" t="s">
        <v>18</v>
      </c>
      <c r="I8" s="4">
        <v>34</v>
      </c>
      <c r="J8" s="10">
        <v>0.795</v>
      </c>
      <c r="K8" s="11">
        <v>56.24</v>
      </c>
    </row>
    <row r="9" s="1" customFormat="1" ht="19.35" customHeight="1" spans="1:11">
      <c r="A9" s="6" t="s">
        <v>21</v>
      </c>
      <c r="B9" s="4" t="s">
        <v>117</v>
      </c>
      <c r="C9" s="4">
        <v>3</v>
      </c>
      <c r="D9" s="10">
        <v>9736</v>
      </c>
      <c r="E9" s="11">
        <v>500.12</v>
      </c>
      <c r="F9" s="8"/>
      <c r="G9" s="6" t="s">
        <v>24</v>
      </c>
      <c r="H9" s="4" t="s">
        <v>18</v>
      </c>
      <c r="I9" s="4">
        <v>35</v>
      </c>
      <c r="J9" s="10">
        <v>0.795</v>
      </c>
      <c r="K9" s="11">
        <v>56.24</v>
      </c>
    </row>
    <row r="10" s="1" customFormat="1" ht="19.35" customHeight="1" spans="1:11">
      <c r="A10" s="6" t="s">
        <v>27</v>
      </c>
      <c r="B10" s="4" t="s">
        <v>117</v>
      </c>
      <c r="C10" s="4">
        <v>4</v>
      </c>
      <c r="D10" s="10">
        <v>9736</v>
      </c>
      <c r="E10" s="11">
        <v>144.6</v>
      </c>
      <c r="F10" s="8"/>
      <c r="G10" s="6" t="s">
        <v>30</v>
      </c>
      <c r="H10" s="4" t="s">
        <v>18</v>
      </c>
      <c r="I10" s="4">
        <v>36</v>
      </c>
      <c r="J10" s="10">
        <v>20.075</v>
      </c>
      <c r="K10" s="11">
        <v>271.64</v>
      </c>
    </row>
    <row r="11" s="1" customFormat="1" ht="19.35" customHeight="1" spans="1:11">
      <c r="A11" s="6" t="s">
        <v>33</v>
      </c>
      <c r="B11" s="4" t="s">
        <v>117</v>
      </c>
      <c r="C11" s="4">
        <v>5</v>
      </c>
      <c r="D11" s="10"/>
      <c r="E11" s="11"/>
      <c r="F11" s="8"/>
      <c r="G11" s="6" t="s">
        <v>36</v>
      </c>
      <c r="H11" s="4" t="s">
        <v>18</v>
      </c>
      <c r="I11" s="4">
        <v>37</v>
      </c>
      <c r="J11" s="10"/>
      <c r="K11" s="11"/>
    </row>
    <row r="12" s="1" customFormat="1" ht="19.35" customHeight="1" spans="1:11">
      <c r="A12" s="6" t="s">
        <v>39</v>
      </c>
      <c r="B12" s="4"/>
      <c r="C12" s="4">
        <v>6</v>
      </c>
      <c r="D12" s="9" t="s">
        <v>13</v>
      </c>
      <c r="E12" s="7">
        <f>IF(SUM(IF(E13="",0,E13),IF(E14="",0,E14),IF(E15="",0,E15),IF(E16="",0,E16),IF(E17="",0,E17))=0,"",IF(E13="",0,E13)+IF(E14="",0,E14)+IF(E15="",0,E15)+IF(E16="",0,E16)+IF(E17="",0,E17))</f>
        <v>145.06</v>
      </c>
      <c r="F12" s="8"/>
      <c r="G12" s="6" t="s">
        <v>40</v>
      </c>
      <c r="H12" s="4"/>
      <c r="I12" s="4">
        <v>38</v>
      </c>
      <c r="J12" s="9" t="s">
        <v>13</v>
      </c>
      <c r="K12" s="7">
        <f>IF(SUM(IF(K13="",0,K13),IF(K14="",0,K14),IF(K15="",0,K15),IF(K16="",0,K16))=0,"",IF(K13="",0,K13)+IF(K14="",0,K14)+IF(K15="",0,K15)+IF(K16="",0,K16))</f>
        <v>118.5</v>
      </c>
    </row>
    <row r="13" s="1" customFormat="1" ht="19.35" customHeight="1" spans="1:11">
      <c r="A13" s="6" t="s">
        <v>42</v>
      </c>
      <c r="B13" s="4" t="s">
        <v>117</v>
      </c>
      <c r="C13" s="4">
        <v>7</v>
      </c>
      <c r="D13" s="10"/>
      <c r="E13" s="11"/>
      <c r="F13" s="8"/>
      <c r="G13" s="6" t="s">
        <v>43</v>
      </c>
      <c r="H13" s="4" t="s">
        <v>44</v>
      </c>
      <c r="I13" s="4">
        <v>39</v>
      </c>
      <c r="J13" s="10"/>
      <c r="K13" s="11"/>
    </row>
    <row r="14" s="1" customFormat="1" ht="19.35" customHeight="1" spans="1:11">
      <c r="A14" s="6" t="s">
        <v>47</v>
      </c>
      <c r="B14" s="4" t="s">
        <v>117</v>
      </c>
      <c r="C14" s="4">
        <v>8</v>
      </c>
      <c r="D14" s="10"/>
      <c r="E14" s="11"/>
      <c r="F14" s="8"/>
      <c r="G14" s="6" t="s">
        <v>48</v>
      </c>
      <c r="H14" s="4" t="s">
        <v>44</v>
      </c>
      <c r="I14" s="4">
        <v>40</v>
      </c>
      <c r="J14" s="10"/>
      <c r="K14" s="11"/>
    </row>
    <row r="15" s="1" customFormat="1" ht="19.35" customHeight="1" spans="1:11">
      <c r="A15" s="6" t="s">
        <v>51</v>
      </c>
      <c r="B15" s="4" t="s">
        <v>117</v>
      </c>
      <c r="C15" s="4">
        <v>9</v>
      </c>
      <c r="D15" s="10"/>
      <c r="E15" s="11"/>
      <c r="F15" s="8"/>
      <c r="G15" s="6" t="s">
        <v>52</v>
      </c>
      <c r="H15" s="4" t="s">
        <v>44</v>
      </c>
      <c r="I15" s="4">
        <v>41</v>
      </c>
      <c r="J15" s="10">
        <v>1450</v>
      </c>
      <c r="K15" s="11">
        <v>118.5</v>
      </c>
    </row>
    <row r="16" s="1" customFormat="1" ht="19.35" customHeight="1" spans="1:11">
      <c r="A16" s="6" t="s">
        <v>55</v>
      </c>
      <c r="B16" s="4" t="s">
        <v>117</v>
      </c>
      <c r="C16" s="4">
        <v>10</v>
      </c>
      <c r="D16" s="10"/>
      <c r="E16" s="11"/>
      <c r="F16" s="8"/>
      <c r="G16" s="6" t="s">
        <v>56</v>
      </c>
      <c r="H16" s="4" t="s">
        <v>44</v>
      </c>
      <c r="I16" s="4">
        <v>42</v>
      </c>
      <c r="J16" s="10"/>
      <c r="K16" s="11"/>
    </row>
    <row r="17" s="1" customFormat="1" ht="19.35" customHeight="1" spans="1:11">
      <c r="A17" s="6" t="s">
        <v>57</v>
      </c>
      <c r="B17" s="4" t="s">
        <v>117</v>
      </c>
      <c r="C17" s="4">
        <v>11</v>
      </c>
      <c r="D17" s="10">
        <v>11400</v>
      </c>
      <c r="E17" s="11">
        <v>145.06</v>
      </c>
      <c r="F17" s="8"/>
      <c r="G17" s="6" t="s">
        <v>59</v>
      </c>
      <c r="H17" s="4"/>
      <c r="I17" s="4">
        <v>43</v>
      </c>
      <c r="J17" s="9" t="s">
        <v>13</v>
      </c>
      <c r="K17" s="7">
        <f>IF(SUM(IF(K18="",0,K18),IF(K19="",0,K19),IF(K20="",0,K20),IF(K21="",0,K21))=0,"",IF(K18="",0,K18)+IF(K19="",0,K19)+IF(K20="",0,K20)+IF(K21="",0,K21))</f>
        <v>28</v>
      </c>
    </row>
    <row r="18" s="1" customFormat="1" ht="19.35" customHeight="1" spans="1:11">
      <c r="A18" s="6" t="s">
        <v>61</v>
      </c>
      <c r="B18" s="4"/>
      <c r="C18" s="4">
        <v>12</v>
      </c>
      <c r="D18" s="9" t="s">
        <v>13</v>
      </c>
      <c r="E18" s="7">
        <f>IF(SUM(IF(E19="",0,E19),IF(E20="",0,E20),IF(E21="",0,E21),IF(E22="",0,E22),IF(E23="",0,E23),IF(E24="",0,E24),IF(E25="",0,E25),IF(E26="",0,E26),IF(E27="",0,E27),IF(E35="",0,E35),IF(E36="",0,E36),IF(E37="",0,E37),IF(E38="",0,E38))=0,"",IF(E19="",0,E19)+IF(E20="",0,E20)+IF(E21="",0,E21)+IF(E22="",0,E22)+IF(E23="",0,E23)+IF(E24="",0,E24)+IF(E25="",0,E25)+IF(E26="",0,E26)+IF(E27="",0,E27)+IF(E35="",0,E35)+IF(E36="",0,E36)+IF(E37="",0,E37)+IF(E38="",0,E38))</f>
        <v>1793.76</v>
      </c>
      <c r="F18" s="8"/>
      <c r="G18" s="6" t="s">
        <v>63</v>
      </c>
      <c r="H18" s="4" t="s">
        <v>18</v>
      </c>
      <c r="I18" s="4">
        <v>44</v>
      </c>
      <c r="J18" s="10">
        <v>1.2</v>
      </c>
      <c r="K18" s="11">
        <v>18</v>
      </c>
    </row>
    <row r="19" s="1" customFormat="1" ht="19.35" customHeight="1" spans="1:11">
      <c r="A19" s="6" t="s">
        <v>66</v>
      </c>
      <c r="B19" s="4" t="s">
        <v>67</v>
      </c>
      <c r="C19" s="4">
        <v>13</v>
      </c>
      <c r="D19" s="12">
        <v>55</v>
      </c>
      <c r="E19" s="11">
        <v>421.78</v>
      </c>
      <c r="F19" s="8"/>
      <c r="G19" s="6" t="s">
        <v>69</v>
      </c>
      <c r="H19" s="4" t="s">
        <v>18</v>
      </c>
      <c r="I19" s="4">
        <v>45</v>
      </c>
      <c r="J19" s="10"/>
      <c r="K19" s="11"/>
    </row>
    <row r="20" s="1" customFormat="1" ht="19.35" customHeight="1" spans="1:11">
      <c r="A20" s="6" t="s">
        <v>72</v>
      </c>
      <c r="B20" s="4" t="s">
        <v>67</v>
      </c>
      <c r="C20" s="4">
        <v>14</v>
      </c>
      <c r="D20" s="12"/>
      <c r="E20" s="11"/>
      <c r="F20" s="8"/>
      <c r="G20" s="6" t="s">
        <v>73</v>
      </c>
      <c r="H20" s="4" t="s">
        <v>74</v>
      </c>
      <c r="I20" s="4">
        <v>46</v>
      </c>
      <c r="J20" s="12">
        <v>4</v>
      </c>
      <c r="K20" s="11">
        <v>10</v>
      </c>
    </row>
    <row r="21" s="1" customFormat="1" ht="19.35" customHeight="1" spans="1:11">
      <c r="A21" s="6" t="s">
        <v>76</v>
      </c>
      <c r="B21" s="4" t="s">
        <v>67</v>
      </c>
      <c r="C21" s="4">
        <v>15</v>
      </c>
      <c r="D21" s="12"/>
      <c r="E21" s="11"/>
      <c r="F21" s="8"/>
      <c r="G21" s="6" t="s">
        <v>77</v>
      </c>
      <c r="H21" s="4" t="s">
        <v>78</v>
      </c>
      <c r="I21" s="4">
        <v>47</v>
      </c>
      <c r="J21" s="12"/>
      <c r="K21" s="11"/>
    </row>
    <row r="22" s="1" customFormat="1" ht="19.35" customHeight="1" spans="1:11">
      <c r="A22" s="6" t="s">
        <v>79</v>
      </c>
      <c r="B22" s="4" t="s">
        <v>67</v>
      </c>
      <c r="C22" s="4">
        <v>16</v>
      </c>
      <c r="D22" s="12"/>
      <c r="E22" s="11"/>
      <c r="F22" s="8"/>
      <c r="G22" s="6" t="s">
        <v>80</v>
      </c>
      <c r="H22" s="4"/>
      <c r="I22" s="4">
        <v>48</v>
      </c>
      <c r="J22" s="13" t="s">
        <v>13</v>
      </c>
      <c r="K22" s="7" t="str">
        <f>IF(SUM(IF(K23="",0,K23),IF(K24="",0,K24),IF(K25="",0,K25))=0,"",IF(K23="",0,K23)+IF(K24="",0,K24)+IF(K25="",0,K25))</f>
        <v/>
      </c>
    </row>
    <row r="23" s="1" customFormat="1" ht="19.35" customHeight="1" spans="1:11">
      <c r="A23" s="6" t="s">
        <v>82</v>
      </c>
      <c r="B23" s="4" t="s">
        <v>67</v>
      </c>
      <c r="C23" s="4">
        <v>17</v>
      </c>
      <c r="D23" s="12">
        <v>4</v>
      </c>
      <c r="E23" s="11">
        <v>101.87</v>
      </c>
      <c r="F23" s="8"/>
      <c r="G23" s="6" t="s">
        <v>83</v>
      </c>
      <c r="H23" s="4" t="s">
        <v>84</v>
      </c>
      <c r="I23" s="4">
        <v>49</v>
      </c>
      <c r="J23" s="12"/>
      <c r="K23" s="11"/>
    </row>
    <row r="24" s="1" customFormat="1" ht="19.35" customHeight="1" spans="1:11">
      <c r="A24" s="6" t="s">
        <v>85</v>
      </c>
      <c r="B24" s="4" t="s">
        <v>18</v>
      </c>
      <c r="C24" s="4">
        <v>18</v>
      </c>
      <c r="D24" s="10">
        <v>0.235</v>
      </c>
      <c r="E24" s="11">
        <v>0.98</v>
      </c>
      <c r="F24" s="8"/>
      <c r="G24" s="6" t="s">
        <v>88</v>
      </c>
      <c r="H24" s="4" t="s">
        <v>89</v>
      </c>
      <c r="I24" s="4">
        <v>50</v>
      </c>
      <c r="J24" s="12"/>
      <c r="K24" s="11"/>
    </row>
    <row r="25" s="1" customFormat="1" ht="19.35" customHeight="1" spans="1:11">
      <c r="A25" s="6" t="s">
        <v>90</v>
      </c>
      <c r="B25" s="4" t="s">
        <v>18</v>
      </c>
      <c r="C25" s="4">
        <v>19</v>
      </c>
      <c r="D25" s="10">
        <v>24.885</v>
      </c>
      <c r="E25" s="11">
        <v>629.55</v>
      </c>
      <c r="F25" s="8"/>
      <c r="G25" s="6" t="s">
        <v>93</v>
      </c>
      <c r="H25" s="4" t="s">
        <v>78</v>
      </c>
      <c r="I25" s="4">
        <v>51</v>
      </c>
      <c r="J25" s="12"/>
      <c r="K25" s="11"/>
    </row>
    <row r="26" s="1" customFormat="1" ht="19.35" customHeight="1" spans="1:11">
      <c r="A26" s="6" t="s">
        <v>94</v>
      </c>
      <c r="B26" s="4" t="s">
        <v>18</v>
      </c>
      <c r="C26" s="4">
        <v>20</v>
      </c>
      <c r="D26" s="10"/>
      <c r="E26" s="11"/>
      <c r="F26" s="8"/>
      <c r="G26" s="6" t="s">
        <v>97</v>
      </c>
      <c r="H26" s="4"/>
      <c r="I26" s="4">
        <v>52</v>
      </c>
      <c r="J26" s="9" t="s">
        <v>13</v>
      </c>
      <c r="K26" s="10">
        <v>58.5</v>
      </c>
    </row>
    <row r="27" s="1" customFormat="1" ht="19.35" customHeight="1" spans="1:11">
      <c r="A27" s="6" t="s">
        <v>99</v>
      </c>
      <c r="B27" s="4"/>
      <c r="C27" s="4">
        <v>21</v>
      </c>
      <c r="D27" s="9" t="s">
        <v>13</v>
      </c>
      <c r="E27" s="7">
        <f>IF(SUM(IF(E28="",0,E28),IF(E29="",0,E29),IF(E30="",0,E30),IF(E31="",0,E31),IF(E32="",0,E32),IF(E33="",0,E33),IF(E34="",0,E34))=0,"",IF(E28="",0,E28)+IF(E29="",0,E29)+IF(E30="",0,E30)+IF(E31="",0,E31)+IF(E32="",0,E32)+IF(E33="",0,E33)+IF(E34="",0,E34))</f>
        <v>639.58</v>
      </c>
      <c r="F27" s="8"/>
      <c r="G27" s="8"/>
      <c r="H27" s="8"/>
      <c r="I27" s="8"/>
      <c r="J27" s="8"/>
      <c r="K27" s="8"/>
    </row>
    <row r="28" s="1" customFormat="1" ht="19.35" customHeight="1" spans="1:11">
      <c r="A28" s="6" t="s">
        <v>101</v>
      </c>
      <c r="B28" s="4" t="s">
        <v>102</v>
      </c>
      <c r="C28" s="4">
        <v>22</v>
      </c>
      <c r="D28" s="12">
        <v>35</v>
      </c>
      <c r="E28" s="11">
        <v>197.8</v>
      </c>
      <c r="F28" s="8"/>
      <c r="G28" s="8"/>
      <c r="H28" s="8"/>
      <c r="I28" s="8"/>
      <c r="J28" s="8"/>
      <c r="K28" s="8"/>
    </row>
    <row r="29" s="1" customFormat="1" ht="19.35" customHeight="1" spans="1:11">
      <c r="A29" s="6" t="s">
        <v>103</v>
      </c>
      <c r="B29" s="4" t="s">
        <v>102</v>
      </c>
      <c r="C29" s="4">
        <v>23</v>
      </c>
      <c r="D29" s="12"/>
      <c r="E29" s="11"/>
      <c r="F29" s="8"/>
      <c r="G29" s="8"/>
      <c r="H29" s="8"/>
      <c r="I29" s="8"/>
      <c r="J29" s="8"/>
      <c r="K29" s="8"/>
    </row>
    <row r="30" s="1" customFormat="1" ht="19.35" customHeight="1" spans="1:11">
      <c r="A30" s="6" t="s">
        <v>104</v>
      </c>
      <c r="B30" s="4" t="s">
        <v>102</v>
      </c>
      <c r="C30" s="4">
        <v>24</v>
      </c>
      <c r="D30" s="12"/>
      <c r="E30" s="11"/>
      <c r="F30" s="8"/>
      <c r="G30" s="8"/>
      <c r="H30" s="8"/>
      <c r="I30" s="8"/>
      <c r="J30" s="8"/>
      <c r="K30" s="8"/>
    </row>
    <row r="31" s="1" customFormat="1" ht="19.35" customHeight="1" spans="1:11">
      <c r="A31" s="6" t="s">
        <v>105</v>
      </c>
      <c r="B31" s="4" t="s">
        <v>102</v>
      </c>
      <c r="C31" s="4">
        <v>25</v>
      </c>
      <c r="D31" s="12">
        <v>1</v>
      </c>
      <c r="E31" s="11">
        <v>12.79</v>
      </c>
      <c r="F31" s="8"/>
      <c r="G31" s="8"/>
      <c r="H31" s="8"/>
      <c r="I31" s="8"/>
      <c r="J31" s="8"/>
      <c r="K31" s="8"/>
    </row>
    <row r="32" s="1" customFormat="1" ht="19.35" customHeight="1" spans="1:11">
      <c r="A32" s="6" t="s">
        <v>106</v>
      </c>
      <c r="B32" s="4" t="s">
        <v>102</v>
      </c>
      <c r="C32" s="4">
        <v>26</v>
      </c>
      <c r="D32" s="12">
        <v>528</v>
      </c>
      <c r="E32" s="11">
        <v>381.05</v>
      </c>
      <c r="F32" s="8"/>
      <c r="G32" s="8"/>
      <c r="H32" s="8"/>
      <c r="I32" s="8"/>
      <c r="J32" s="8"/>
      <c r="K32" s="8"/>
    </row>
    <row r="33" s="1" customFormat="1" ht="19.35" customHeight="1" spans="1:11">
      <c r="A33" s="6" t="s">
        <v>108</v>
      </c>
      <c r="B33" s="4" t="s">
        <v>102</v>
      </c>
      <c r="C33" s="4">
        <v>27</v>
      </c>
      <c r="D33" s="12"/>
      <c r="E33" s="11"/>
      <c r="F33" s="8"/>
      <c r="G33" s="8"/>
      <c r="H33" s="8"/>
      <c r="I33" s="8"/>
      <c r="J33" s="8"/>
      <c r="K33" s="8"/>
    </row>
    <row r="34" s="1" customFormat="1" ht="19.35" customHeight="1" spans="1:11">
      <c r="A34" s="6" t="s">
        <v>109</v>
      </c>
      <c r="B34" s="4" t="s">
        <v>102</v>
      </c>
      <c r="C34" s="4">
        <v>28</v>
      </c>
      <c r="D34" s="12">
        <v>885</v>
      </c>
      <c r="E34" s="11">
        <v>47.94</v>
      </c>
      <c r="F34" s="8"/>
      <c r="G34" s="8"/>
      <c r="H34" s="8"/>
      <c r="I34" s="8"/>
      <c r="J34" s="8"/>
      <c r="K34" s="8"/>
    </row>
    <row r="35" s="1" customFormat="1" ht="19.35" customHeight="1" spans="1:11">
      <c r="A35" s="6" t="s">
        <v>110</v>
      </c>
      <c r="B35" s="4" t="s">
        <v>117</v>
      </c>
      <c r="C35" s="4">
        <v>29</v>
      </c>
      <c r="D35" s="10"/>
      <c r="E35" s="11"/>
      <c r="F35" s="8"/>
      <c r="G35" s="8"/>
      <c r="H35" s="8"/>
      <c r="I35" s="8"/>
      <c r="J35" s="8"/>
      <c r="K35" s="8"/>
    </row>
    <row r="36" s="1" customFormat="1" ht="19.35" customHeight="1" spans="1:11">
      <c r="A36" s="6" t="s">
        <v>113</v>
      </c>
      <c r="B36" s="4" t="s">
        <v>117</v>
      </c>
      <c r="C36" s="4">
        <v>30</v>
      </c>
      <c r="D36" s="10"/>
      <c r="E36" s="11"/>
      <c r="F36" s="8"/>
      <c r="G36" s="8"/>
      <c r="H36" s="8"/>
      <c r="I36" s="8"/>
      <c r="J36" s="8"/>
      <c r="K36" s="8"/>
    </row>
    <row r="37" s="1" customFormat="1" ht="19.35" customHeight="1" spans="1:11">
      <c r="A37" s="6" t="s">
        <v>114</v>
      </c>
      <c r="B37" s="4" t="s">
        <v>117</v>
      </c>
      <c r="C37" s="4">
        <v>31</v>
      </c>
      <c r="D37" s="10"/>
      <c r="E37" s="11"/>
      <c r="F37" s="8"/>
      <c r="G37" s="8"/>
      <c r="H37" s="8"/>
      <c r="I37" s="8"/>
      <c r="J37" s="8"/>
      <c r="K37" s="8"/>
    </row>
    <row r="38" s="1" customFormat="1" ht="19.35" customHeight="1" spans="1:11">
      <c r="A38" s="6" t="s">
        <v>115</v>
      </c>
      <c r="B38" s="4"/>
      <c r="C38" s="4">
        <v>32</v>
      </c>
      <c r="D38" s="9" t="s">
        <v>13</v>
      </c>
      <c r="E38" s="11"/>
      <c r="F38" s="8"/>
      <c r="G38" s="8"/>
      <c r="H38" s="8"/>
      <c r="I38" s="8"/>
      <c r="J38" s="8"/>
      <c r="K38" s="8"/>
    </row>
  </sheetData>
  <mergeCells count="11">
    <mergeCell ref="A1:K1"/>
    <mergeCell ref="A2:A5"/>
    <mergeCell ref="B2:B5"/>
    <mergeCell ref="C2:C5"/>
    <mergeCell ref="D2:D5"/>
    <mergeCell ref="E3:E5"/>
    <mergeCell ref="G2:G5"/>
    <mergeCell ref="H2:H5"/>
    <mergeCell ref="I2:I5"/>
    <mergeCell ref="J2:J5"/>
    <mergeCell ref="K3:K5"/>
  </mergeCells>
  <pageMargins left="0" right="0.75" top="0" bottom="0.26875" header="0" footer="0"/>
  <pageSetup paperSize="9" scale="75"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38"/>
  <sheetViews>
    <sheetView workbookViewId="0">
      <selection activeCell="A6" sqref="A6"/>
    </sheetView>
  </sheetViews>
  <sheetFormatPr defaultColWidth="9" defaultRowHeight="14"/>
  <cols>
    <col min="1" max="1" width="35.9" style="1" customWidth="1"/>
    <col min="2" max="2" width="8.71818181818182" style="1" customWidth="1"/>
    <col min="3" max="3" width="6.97272727272727" style="1" customWidth="1"/>
    <col min="4" max="5" width="20.5181818181818" style="1" customWidth="1"/>
    <col min="6" max="6" width="1.53636363636364" style="1" customWidth="1"/>
    <col min="7" max="7" width="35.9" style="1" customWidth="1"/>
    <col min="8" max="8" width="8.71818181818182" style="1" customWidth="1"/>
    <col min="9" max="9" width="6.97272727272727" style="1" customWidth="1"/>
    <col min="10" max="11" width="20.5181818181818" style="1" customWidth="1"/>
    <col min="12" max="18" width="9.77272727272727" style="1" customWidth="1"/>
    <col min="19" max="16384" width="9" style="1"/>
  </cols>
  <sheetData>
    <row r="1" s="1" customFormat="1" ht="34.15" customHeight="1" spans="1:11">
      <c r="A1" s="2" t="s">
        <v>129</v>
      </c>
      <c r="B1" s="3"/>
      <c r="C1" s="3"/>
      <c r="D1" s="3"/>
      <c r="E1" s="3"/>
      <c r="F1" s="3"/>
      <c r="G1" s="3"/>
      <c r="H1" s="3"/>
      <c r="I1" s="3"/>
      <c r="J1" s="3"/>
      <c r="K1" s="3"/>
    </row>
    <row r="2" s="1" customFormat="1" ht="16.8" customHeight="1" spans="1:11">
      <c r="A2" s="4" t="s">
        <v>1</v>
      </c>
      <c r="B2" s="4" t="s">
        <v>2</v>
      </c>
      <c r="C2" s="4" t="s">
        <v>3</v>
      </c>
      <c r="D2" s="4" t="s">
        <v>4</v>
      </c>
      <c r="E2" s="4" t="s">
        <v>5</v>
      </c>
      <c r="F2" s="5"/>
      <c r="G2" s="4" t="s">
        <v>1</v>
      </c>
      <c r="H2" s="4" t="s">
        <v>2</v>
      </c>
      <c r="I2" s="4" t="s">
        <v>3</v>
      </c>
      <c r="J2" s="4" t="s">
        <v>4</v>
      </c>
      <c r="K2" s="4" t="s">
        <v>5</v>
      </c>
    </row>
    <row r="3" s="1" customFormat="1" ht="5.1" customHeight="1" spans="1:11">
      <c r="A3" s="4"/>
      <c r="B3" s="4"/>
      <c r="C3" s="4"/>
      <c r="D3" s="4"/>
      <c r="E3" s="4" t="s">
        <v>6</v>
      </c>
      <c r="F3" s="5"/>
      <c r="G3" s="4"/>
      <c r="H3" s="4"/>
      <c r="I3" s="4"/>
      <c r="J3" s="4"/>
      <c r="K3" s="4" t="s">
        <v>6</v>
      </c>
    </row>
    <row r="4" s="1" customFormat="1" ht="5.1" customHeight="1" spans="1:11">
      <c r="A4" s="4"/>
      <c r="B4" s="4"/>
      <c r="C4" s="4"/>
      <c r="D4" s="4"/>
      <c r="E4" s="4"/>
      <c r="F4" s="5"/>
      <c r="G4" s="4"/>
      <c r="H4" s="4"/>
      <c r="I4" s="4"/>
      <c r="J4" s="4"/>
      <c r="K4" s="4"/>
    </row>
    <row r="5" s="1" customFormat="1" ht="5.1" customHeight="1" spans="1:11">
      <c r="A5" s="4"/>
      <c r="B5" s="4"/>
      <c r="C5" s="4"/>
      <c r="D5" s="4"/>
      <c r="E5" s="4"/>
      <c r="F5" s="5"/>
      <c r="G5" s="4"/>
      <c r="H5" s="4"/>
      <c r="I5" s="4"/>
      <c r="J5" s="4"/>
      <c r="K5" s="4"/>
    </row>
    <row r="6" s="1" customFormat="1" ht="19.35" customHeight="1" spans="1:11">
      <c r="A6" s="4" t="s">
        <v>7</v>
      </c>
      <c r="B6" s="4"/>
      <c r="C6" s="4"/>
      <c r="D6" s="4">
        <v>1</v>
      </c>
      <c r="E6" s="4">
        <v>2</v>
      </c>
      <c r="F6" s="5"/>
      <c r="G6" s="4" t="s">
        <v>7</v>
      </c>
      <c r="H6" s="4"/>
      <c r="I6" s="4"/>
      <c r="J6" s="4">
        <v>1</v>
      </c>
      <c r="K6" s="4">
        <v>2</v>
      </c>
    </row>
    <row r="7" s="1" customFormat="1" ht="19.35" customHeight="1" spans="1:11">
      <c r="A7" s="6" t="s">
        <v>8</v>
      </c>
      <c r="B7" s="4" t="s">
        <v>117</v>
      </c>
      <c r="C7" s="4">
        <v>1</v>
      </c>
      <c r="D7" s="7">
        <v>5000</v>
      </c>
      <c r="E7" s="7">
        <f>IF(SUM(IF(E8="",0,E8),IF(E12="",0,E12),IF(E18="",0,E18),IF(K7="",0,K7),IF(K12="",0,K12),IF(K17="",0,K17),IF(K22="",0,K22),IF(K26="",0,K26))=0,"",IF(E8="",0,E8)+IF(E12="",0,E12)+IF(E18="",0,E18)+IF(K7="",0,K7)+IF(K12="",0,K12)+IF(K17="",0,K17)+IF(K22="",0,K22)+IF(K26="",0,K26))</f>
        <v>1261.53</v>
      </c>
      <c r="F7" s="8"/>
      <c r="G7" s="6" t="s">
        <v>12</v>
      </c>
      <c r="H7" s="4"/>
      <c r="I7" s="4">
        <v>33</v>
      </c>
      <c r="J7" s="9" t="s">
        <v>13</v>
      </c>
      <c r="K7" s="7">
        <f>IF(SUM(IF(K8="",0,K8),IF(K10="",0,K10),IF(K11="",0,K11))=0,"",IF(K8="",0,K8)+IF(K10="",0,K10)+IF(K11="",0,K11))</f>
        <v>126.83</v>
      </c>
    </row>
    <row r="8" s="1" customFormat="1" ht="19.35" customHeight="1" spans="1:11">
      <c r="A8" s="6" t="s">
        <v>15</v>
      </c>
      <c r="B8" s="4"/>
      <c r="C8" s="4">
        <v>2</v>
      </c>
      <c r="D8" s="9" t="s">
        <v>13</v>
      </c>
      <c r="E8" s="7">
        <f>IF(SUM(IF(E9="",0,E9),IF(E10="",0,E10),IF(E11="",0,E11))=0,"",IF(E9="",0,E9)+IF(E10="",0,E10)+IF(E11="",0,E11))</f>
        <v>317.86</v>
      </c>
      <c r="F8" s="8"/>
      <c r="G8" s="6" t="s">
        <v>17</v>
      </c>
      <c r="H8" s="4" t="s">
        <v>18</v>
      </c>
      <c r="I8" s="4">
        <v>34</v>
      </c>
      <c r="J8" s="10">
        <v>6.24</v>
      </c>
      <c r="K8" s="11">
        <v>126.83</v>
      </c>
    </row>
    <row r="9" s="1" customFormat="1" ht="19.35" customHeight="1" spans="1:11">
      <c r="A9" s="6" t="s">
        <v>21</v>
      </c>
      <c r="B9" s="4" t="s">
        <v>117</v>
      </c>
      <c r="C9" s="4">
        <v>3</v>
      </c>
      <c r="D9" s="10">
        <v>3124.9</v>
      </c>
      <c r="E9" s="11">
        <v>212.63</v>
      </c>
      <c r="F9" s="8"/>
      <c r="G9" s="6" t="s">
        <v>24</v>
      </c>
      <c r="H9" s="4" t="s">
        <v>18</v>
      </c>
      <c r="I9" s="4">
        <v>35</v>
      </c>
      <c r="J9" s="10"/>
      <c r="K9" s="11"/>
    </row>
    <row r="10" s="1" customFormat="1" ht="19.35" customHeight="1" spans="1:11">
      <c r="A10" s="6" t="s">
        <v>27</v>
      </c>
      <c r="B10" s="4" t="s">
        <v>117</v>
      </c>
      <c r="C10" s="4">
        <v>4</v>
      </c>
      <c r="D10" s="10">
        <v>305</v>
      </c>
      <c r="E10" s="11">
        <v>70.87</v>
      </c>
      <c r="F10" s="8"/>
      <c r="G10" s="6" t="s">
        <v>30</v>
      </c>
      <c r="H10" s="4" t="s">
        <v>18</v>
      </c>
      <c r="I10" s="4">
        <v>36</v>
      </c>
      <c r="J10" s="10"/>
      <c r="K10" s="11"/>
    </row>
    <row r="11" s="1" customFormat="1" ht="19.35" customHeight="1" spans="1:11">
      <c r="A11" s="6" t="s">
        <v>33</v>
      </c>
      <c r="B11" s="4" t="s">
        <v>117</v>
      </c>
      <c r="C11" s="4">
        <v>5</v>
      </c>
      <c r="D11" s="10">
        <v>3110</v>
      </c>
      <c r="E11" s="11">
        <v>34.36</v>
      </c>
      <c r="F11" s="8"/>
      <c r="G11" s="6" t="s">
        <v>36</v>
      </c>
      <c r="H11" s="4" t="s">
        <v>18</v>
      </c>
      <c r="I11" s="4">
        <v>37</v>
      </c>
      <c r="J11" s="10"/>
      <c r="K11" s="11"/>
    </row>
    <row r="12" s="1" customFormat="1" ht="19.35" customHeight="1" spans="1:11">
      <c r="A12" s="6" t="s">
        <v>39</v>
      </c>
      <c r="B12" s="4"/>
      <c r="C12" s="4">
        <v>6</v>
      </c>
      <c r="D12" s="9" t="s">
        <v>13</v>
      </c>
      <c r="E12" s="7">
        <f>IF(SUM(IF(E13="",0,E13),IF(E14="",0,E14),IF(E15="",0,E15),IF(E16="",0,E16),IF(E17="",0,E17))=0,"",IF(E13="",0,E13)+IF(E14="",0,E14)+IF(E15="",0,E15)+IF(E16="",0,E16)+IF(E17="",0,E17))</f>
        <v>35.75</v>
      </c>
      <c r="F12" s="8"/>
      <c r="G12" s="6" t="s">
        <v>40</v>
      </c>
      <c r="H12" s="4"/>
      <c r="I12" s="4">
        <v>38</v>
      </c>
      <c r="J12" s="9" t="s">
        <v>13</v>
      </c>
      <c r="K12" s="7">
        <f>IF(SUM(IF(K13="",0,K13),IF(K14="",0,K14),IF(K15="",0,K15),IF(K16="",0,K16))=0,"",IF(K13="",0,K13)+IF(K14="",0,K14)+IF(K15="",0,K15)+IF(K16="",0,K16))</f>
        <v>53.05</v>
      </c>
    </row>
    <row r="13" s="1" customFormat="1" ht="19.35" customHeight="1" spans="1:11">
      <c r="A13" s="6" t="s">
        <v>42</v>
      </c>
      <c r="B13" s="4" t="s">
        <v>117</v>
      </c>
      <c r="C13" s="4">
        <v>7</v>
      </c>
      <c r="D13" s="10"/>
      <c r="E13" s="11"/>
      <c r="F13" s="8"/>
      <c r="G13" s="6" t="s">
        <v>43</v>
      </c>
      <c r="H13" s="4" t="s">
        <v>44</v>
      </c>
      <c r="I13" s="4">
        <v>39</v>
      </c>
      <c r="J13" s="10">
        <v>4600</v>
      </c>
      <c r="K13" s="11">
        <v>12.37</v>
      </c>
    </row>
    <row r="14" s="1" customFormat="1" ht="19.35" customHeight="1" spans="1:11">
      <c r="A14" s="6" t="s">
        <v>47</v>
      </c>
      <c r="B14" s="4" t="s">
        <v>117</v>
      </c>
      <c r="C14" s="4">
        <v>8</v>
      </c>
      <c r="D14" s="10"/>
      <c r="E14" s="11"/>
      <c r="F14" s="8"/>
      <c r="G14" s="6" t="s">
        <v>48</v>
      </c>
      <c r="H14" s="4" t="s">
        <v>44</v>
      </c>
      <c r="I14" s="4">
        <v>40</v>
      </c>
      <c r="J14" s="10">
        <v>350</v>
      </c>
      <c r="K14" s="11">
        <v>40.68</v>
      </c>
    </row>
    <row r="15" s="1" customFormat="1" ht="19.35" customHeight="1" spans="1:11">
      <c r="A15" s="6" t="s">
        <v>51</v>
      </c>
      <c r="B15" s="4" t="s">
        <v>117</v>
      </c>
      <c r="C15" s="4">
        <v>9</v>
      </c>
      <c r="D15" s="10"/>
      <c r="E15" s="11"/>
      <c r="F15" s="8"/>
      <c r="G15" s="6" t="s">
        <v>52</v>
      </c>
      <c r="H15" s="4" t="s">
        <v>44</v>
      </c>
      <c r="I15" s="4">
        <v>41</v>
      </c>
      <c r="J15" s="10"/>
      <c r="K15" s="11"/>
    </row>
    <row r="16" s="1" customFormat="1" ht="19.35" customHeight="1" spans="1:11">
      <c r="A16" s="6" t="s">
        <v>55</v>
      </c>
      <c r="B16" s="4" t="s">
        <v>117</v>
      </c>
      <c r="C16" s="4">
        <v>10</v>
      </c>
      <c r="D16" s="10"/>
      <c r="E16" s="11"/>
      <c r="F16" s="8"/>
      <c r="G16" s="6" t="s">
        <v>56</v>
      </c>
      <c r="H16" s="4" t="s">
        <v>44</v>
      </c>
      <c r="I16" s="4">
        <v>42</v>
      </c>
      <c r="J16" s="10"/>
      <c r="K16" s="11"/>
    </row>
    <row r="17" s="1" customFormat="1" ht="19.35" customHeight="1" spans="1:11">
      <c r="A17" s="6" t="s">
        <v>57</v>
      </c>
      <c r="B17" s="4" t="s">
        <v>117</v>
      </c>
      <c r="C17" s="4">
        <v>11</v>
      </c>
      <c r="D17" s="10">
        <v>5000</v>
      </c>
      <c r="E17" s="11">
        <v>35.75</v>
      </c>
      <c r="F17" s="8"/>
      <c r="G17" s="6" t="s">
        <v>59</v>
      </c>
      <c r="H17" s="4"/>
      <c r="I17" s="4">
        <v>43</v>
      </c>
      <c r="J17" s="9" t="s">
        <v>13</v>
      </c>
      <c r="K17" s="7">
        <f>IF(SUM(IF(K18="",0,K18),IF(K19="",0,K19),IF(K20="",0,K20),IF(K21="",0,K21))=0,"",IF(K18="",0,K18)+IF(K19="",0,K19)+IF(K20="",0,K20)+IF(K21="",0,K21))</f>
        <v>12.78</v>
      </c>
    </row>
    <row r="18" s="1" customFormat="1" ht="19.35" customHeight="1" spans="1:11">
      <c r="A18" s="6" t="s">
        <v>61</v>
      </c>
      <c r="B18" s="4"/>
      <c r="C18" s="4">
        <v>12</v>
      </c>
      <c r="D18" s="9" t="s">
        <v>13</v>
      </c>
      <c r="E18" s="7">
        <f>IF(SUM(IF(E19="",0,E19),IF(E20="",0,E20),IF(E21="",0,E21),IF(E22="",0,E22),IF(E23="",0,E23),IF(E24="",0,E24),IF(E25="",0,E25),IF(E26="",0,E26),IF(E27="",0,E27),IF(E35="",0,E35),IF(E36="",0,E36),IF(E37="",0,E37),IF(E38="",0,E38))=0,"",IF(E19="",0,E19)+IF(E20="",0,E20)+IF(E21="",0,E21)+IF(E22="",0,E22)+IF(E23="",0,E23)+IF(E24="",0,E24)+IF(E25="",0,E25)+IF(E26="",0,E26)+IF(E27="",0,E27)+IF(E35="",0,E35)+IF(E36="",0,E36)+IF(E37="",0,E37)+IF(E38="",0,E38))</f>
        <v>678.71</v>
      </c>
      <c r="F18" s="8"/>
      <c r="G18" s="6" t="s">
        <v>63</v>
      </c>
      <c r="H18" s="4" t="s">
        <v>18</v>
      </c>
      <c r="I18" s="4">
        <v>44</v>
      </c>
      <c r="J18" s="10"/>
      <c r="K18" s="11"/>
    </row>
    <row r="19" s="1" customFormat="1" ht="19.35" customHeight="1" spans="1:11">
      <c r="A19" s="6" t="s">
        <v>66</v>
      </c>
      <c r="B19" s="4" t="s">
        <v>67</v>
      </c>
      <c r="C19" s="4">
        <v>13</v>
      </c>
      <c r="D19" s="12">
        <v>4</v>
      </c>
      <c r="E19" s="11">
        <v>10.99</v>
      </c>
      <c r="F19" s="8"/>
      <c r="G19" s="6" t="s">
        <v>69</v>
      </c>
      <c r="H19" s="4" t="s">
        <v>18</v>
      </c>
      <c r="I19" s="4">
        <v>45</v>
      </c>
      <c r="J19" s="10">
        <v>0.46</v>
      </c>
      <c r="K19" s="11">
        <v>12.78</v>
      </c>
    </row>
    <row r="20" s="1" customFormat="1" ht="19.35" customHeight="1" spans="1:11">
      <c r="A20" s="6" t="s">
        <v>72</v>
      </c>
      <c r="B20" s="4" t="s">
        <v>67</v>
      </c>
      <c r="C20" s="4">
        <v>14</v>
      </c>
      <c r="D20" s="12">
        <v>2</v>
      </c>
      <c r="E20" s="11">
        <v>15.71</v>
      </c>
      <c r="F20" s="8"/>
      <c r="G20" s="6" t="s">
        <v>73</v>
      </c>
      <c r="H20" s="4" t="s">
        <v>74</v>
      </c>
      <c r="I20" s="4">
        <v>46</v>
      </c>
      <c r="J20" s="12"/>
      <c r="K20" s="11"/>
    </row>
    <row r="21" s="1" customFormat="1" ht="19.35" customHeight="1" spans="1:11">
      <c r="A21" s="6" t="s">
        <v>76</v>
      </c>
      <c r="B21" s="4" t="s">
        <v>67</v>
      </c>
      <c r="C21" s="4">
        <v>15</v>
      </c>
      <c r="D21" s="12"/>
      <c r="E21" s="11"/>
      <c r="F21" s="8"/>
      <c r="G21" s="6" t="s">
        <v>77</v>
      </c>
      <c r="H21" s="4" t="s">
        <v>78</v>
      </c>
      <c r="I21" s="4">
        <v>47</v>
      </c>
      <c r="J21" s="12"/>
      <c r="K21" s="11"/>
    </row>
    <row r="22" s="1" customFormat="1" ht="19.35" customHeight="1" spans="1:11">
      <c r="A22" s="6" t="s">
        <v>79</v>
      </c>
      <c r="B22" s="4" t="s">
        <v>67</v>
      </c>
      <c r="C22" s="4">
        <v>16</v>
      </c>
      <c r="D22" s="12"/>
      <c r="E22" s="11"/>
      <c r="F22" s="8"/>
      <c r="G22" s="6" t="s">
        <v>80</v>
      </c>
      <c r="H22" s="4"/>
      <c r="I22" s="4">
        <v>48</v>
      </c>
      <c r="J22" s="13" t="s">
        <v>13</v>
      </c>
      <c r="K22" s="7" t="str">
        <f>IF(SUM(IF(K23="",0,K23),IF(K24="",0,K24),IF(K25="",0,K25))=0,"",IF(K23="",0,K23)+IF(K24="",0,K24)+IF(K25="",0,K25))</f>
        <v/>
      </c>
    </row>
    <row r="23" s="1" customFormat="1" ht="19.35" customHeight="1" spans="1:11">
      <c r="A23" s="6" t="s">
        <v>82</v>
      </c>
      <c r="B23" s="4" t="s">
        <v>67</v>
      </c>
      <c r="C23" s="4">
        <v>17</v>
      </c>
      <c r="D23" s="12">
        <v>1</v>
      </c>
      <c r="E23" s="11">
        <v>28.93</v>
      </c>
      <c r="F23" s="8"/>
      <c r="G23" s="6" t="s">
        <v>83</v>
      </c>
      <c r="H23" s="4" t="s">
        <v>84</v>
      </c>
      <c r="I23" s="4">
        <v>49</v>
      </c>
      <c r="J23" s="12"/>
      <c r="K23" s="11"/>
    </row>
    <row r="24" s="1" customFormat="1" ht="19.35" customHeight="1" spans="1:11">
      <c r="A24" s="6" t="s">
        <v>85</v>
      </c>
      <c r="B24" s="4" t="s">
        <v>18</v>
      </c>
      <c r="C24" s="4">
        <v>18</v>
      </c>
      <c r="D24" s="10"/>
      <c r="E24" s="11"/>
      <c r="F24" s="8"/>
      <c r="G24" s="6" t="s">
        <v>88</v>
      </c>
      <c r="H24" s="4" t="s">
        <v>89</v>
      </c>
      <c r="I24" s="4">
        <v>50</v>
      </c>
      <c r="J24" s="12"/>
      <c r="K24" s="11"/>
    </row>
    <row r="25" s="1" customFormat="1" ht="19.35" customHeight="1" spans="1:11">
      <c r="A25" s="6" t="s">
        <v>90</v>
      </c>
      <c r="B25" s="4" t="s">
        <v>18</v>
      </c>
      <c r="C25" s="4">
        <v>19</v>
      </c>
      <c r="D25" s="10">
        <v>12.66</v>
      </c>
      <c r="E25" s="11">
        <v>561.78</v>
      </c>
      <c r="F25" s="8"/>
      <c r="G25" s="6" t="s">
        <v>93</v>
      </c>
      <c r="H25" s="4" t="s">
        <v>78</v>
      </c>
      <c r="I25" s="4">
        <v>51</v>
      </c>
      <c r="J25" s="12"/>
      <c r="K25" s="11"/>
    </row>
    <row r="26" s="1" customFormat="1" ht="19.35" customHeight="1" spans="1:11">
      <c r="A26" s="6" t="s">
        <v>94</v>
      </c>
      <c r="B26" s="4" t="s">
        <v>18</v>
      </c>
      <c r="C26" s="4">
        <v>20</v>
      </c>
      <c r="D26" s="10"/>
      <c r="E26" s="11"/>
      <c r="F26" s="8"/>
      <c r="G26" s="6" t="s">
        <v>97</v>
      </c>
      <c r="H26" s="4"/>
      <c r="I26" s="4">
        <v>52</v>
      </c>
      <c r="J26" s="9" t="s">
        <v>13</v>
      </c>
      <c r="K26" s="10">
        <v>36.55</v>
      </c>
    </row>
    <row r="27" s="1" customFormat="1" ht="19.35" customHeight="1" spans="1:11">
      <c r="A27" s="6" t="s">
        <v>99</v>
      </c>
      <c r="B27" s="4"/>
      <c r="C27" s="4">
        <v>21</v>
      </c>
      <c r="D27" s="9" t="s">
        <v>13</v>
      </c>
      <c r="E27" s="7">
        <f>IF(SUM(IF(E28="",0,E28),IF(E29="",0,E29),IF(E30="",0,E30),IF(E31="",0,E31),IF(E32="",0,E32),IF(E33="",0,E33),IF(E34="",0,E34))=0,"",IF(E28="",0,E28)+IF(E29="",0,E29)+IF(E30="",0,E30)+IF(E31="",0,E31)+IF(E32="",0,E32)+IF(E33="",0,E33)+IF(E34="",0,E34))</f>
        <v>61.3</v>
      </c>
      <c r="F27" s="8"/>
      <c r="G27" s="8"/>
      <c r="H27" s="8"/>
      <c r="I27" s="8"/>
      <c r="J27" s="8"/>
      <c r="K27" s="8"/>
    </row>
    <row r="28" s="1" customFormat="1" ht="19.35" customHeight="1" spans="1:11">
      <c r="A28" s="6" t="s">
        <v>101</v>
      </c>
      <c r="B28" s="4" t="s">
        <v>102</v>
      </c>
      <c r="C28" s="4">
        <v>22</v>
      </c>
      <c r="D28" s="12">
        <v>1</v>
      </c>
      <c r="E28" s="11">
        <v>7.59</v>
      </c>
      <c r="F28" s="8"/>
      <c r="G28" s="8"/>
      <c r="H28" s="8"/>
      <c r="I28" s="8"/>
      <c r="J28" s="8"/>
      <c r="K28" s="8"/>
    </row>
    <row r="29" s="1" customFormat="1" ht="19.35" customHeight="1" spans="1:11">
      <c r="A29" s="6" t="s">
        <v>103</v>
      </c>
      <c r="B29" s="4" t="s">
        <v>102</v>
      </c>
      <c r="C29" s="4">
        <v>23</v>
      </c>
      <c r="D29" s="12">
        <v>1</v>
      </c>
      <c r="E29" s="11">
        <v>0.81</v>
      </c>
      <c r="F29" s="8"/>
      <c r="G29" s="8"/>
      <c r="H29" s="8"/>
      <c r="I29" s="8"/>
      <c r="J29" s="8"/>
      <c r="K29" s="8"/>
    </row>
    <row r="30" s="1" customFormat="1" ht="19.35" customHeight="1" spans="1:11">
      <c r="A30" s="6" t="s">
        <v>104</v>
      </c>
      <c r="B30" s="4" t="s">
        <v>102</v>
      </c>
      <c r="C30" s="4">
        <v>24</v>
      </c>
      <c r="D30" s="12"/>
      <c r="E30" s="11"/>
      <c r="F30" s="8"/>
      <c r="G30" s="8"/>
      <c r="H30" s="8"/>
      <c r="I30" s="8"/>
      <c r="J30" s="8"/>
      <c r="K30" s="8"/>
    </row>
    <row r="31" s="1" customFormat="1" ht="19.35" customHeight="1" spans="1:11">
      <c r="A31" s="6" t="s">
        <v>105</v>
      </c>
      <c r="B31" s="4" t="s">
        <v>102</v>
      </c>
      <c r="C31" s="4">
        <v>25</v>
      </c>
      <c r="D31" s="12"/>
      <c r="E31" s="11"/>
      <c r="F31" s="8"/>
      <c r="G31" s="8"/>
      <c r="H31" s="8"/>
      <c r="I31" s="8"/>
      <c r="J31" s="8"/>
      <c r="K31" s="8"/>
    </row>
    <row r="32" s="1" customFormat="1" ht="19.35" customHeight="1" spans="1:11">
      <c r="A32" s="6" t="s">
        <v>106</v>
      </c>
      <c r="B32" s="4" t="s">
        <v>102</v>
      </c>
      <c r="C32" s="4">
        <v>26</v>
      </c>
      <c r="D32" s="12">
        <v>275</v>
      </c>
      <c r="E32" s="11">
        <v>50.38</v>
      </c>
      <c r="F32" s="8"/>
      <c r="G32" s="8"/>
      <c r="H32" s="8"/>
      <c r="I32" s="8"/>
      <c r="J32" s="8"/>
      <c r="K32" s="8"/>
    </row>
    <row r="33" s="1" customFormat="1" ht="19.35" customHeight="1" spans="1:11">
      <c r="A33" s="6" t="s">
        <v>108</v>
      </c>
      <c r="B33" s="4" t="s">
        <v>102</v>
      </c>
      <c r="C33" s="4">
        <v>27</v>
      </c>
      <c r="D33" s="12">
        <v>1</v>
      </c>
      <c r="E33" s="11">
        <v>2.52</v>
      </c>
      <c r="F33" s="8"/>
      <c r="G33" s="8"/>
      <c r="H33" s="8"/>
      <c r="I33" s="8"/>
      <c r="J33" s="8"/>
      <c r="K33" s="8"/>
    </row>
    <row r="34" s="1" customFormat="1" ht="19.35" customHeight="1" spans="1:11">
      <c r="A34" s="6" t="s">
        <v>109</v>
      </c>
      <c r="B34" s="4" t="s">
        <v>102</v>
      </c>
      <c r="C34" s="4">
        <v>28</v>
      </c>
      <c r="D34" s="12"/>
      <c r="E34" s="11"/>
      <c r="F34" s="8"/>
      <c r="G34" s="8"/>
      <c r="H34" s="8"/>
      <c r="I34" s="8"/>
      <c r="J34" s="8"/>
      <c r="K34" s="8"/>
    </row>
    <row r="35" s="1" customFormat="1" ht="19.35" customHeight="1" spans="1:11">
      <c r="A35" s="6" t="s">
        <v>110</v>
      </c>
      <c r="B35" s="4" t="s">
        <v>117</v>
      </c>
      <c r="C35" s="4">
        <v>29</v>
      </c>
      <c r="D35" s="10"/>
      <c r="E35" s="11"/>
      <c r="F35" s="8"/>
      <c r="G35" s="8"/>
      <c r="H35" s="8"/>
      <c r="I35" s="8"/>
      <c r="J35" s="8"/>
      <c r="K35" s="8"/>
    </row>
    <row r="36" s="1" customFormat="1" ht="19.35" customHeight="1" spans="1:11">
      <c r="A36" s="6" t="s">
        <v>113</v>
      </c>
      <c r="B36" s="4" t="s">
        <v>117</v>
      </c>
      <c r="C36" s="4">
        <v>30</v>
      </c>
      <c r="D36" s="10"/>
      <c r="E36" s="11"/>
      <c r="F36" s="8"/>
      <c r="G36" s="8"/>
      <c r="H36" s="8"/>
      <c r="I36" s="8"/>
      <c r="J36" s="8"/>
      <c r="K36" s="8"/>
    </row>
    <row r="37" s="1" customFormat="1" ht="19.35" customHeight="1" spans="1:11">
      <c r="A37" s="6" t="s">
        <v>114</v>
      </c>
      <c r="B37" s="4" t="s">
        <v>117</v>
      </c>
      <c r="C37" s="4">
        <v>31</v>
      </c>
      <c r="D37" s="10"/>
      <c r="E37" s="11"/>
      <c r="F37" s="8"/>
      <c r="G37" s="8"/>
      <c r="H37" s="8"/>
      <c r="I37" s="8"/>
      <c r="J37" s="8"/>
      <c r="K37" s="8"/>
    </row>
    <row r="38" s="1" customFormat="1" ht="19.35" customHeight="1" spans="1:11">
      <c r="A38" s="6" t="s">
        <v>115</v>
      </c>
      <c r="B38" s="4"/>
      <c r="C38" s="4">
        <v>32</v>
      </c>
      <c r="D38" s="9" t="s">
        <v>13</v>
      </c>
      <c r="E38" s="11"/>
      <c r="F38" s="8"/>
      <c r="G38" s="8"/>
      <c r="H38" s="8"/>
      <c r="I38" s="8"/>
      <c r="J38" s="8"/>
      <c r="K38" s="8"/>
    </row>
  </sheetData>
  <mergeCells count="11">
    <mergeCell ref="A1:K1"/>
    <mergeCell ref="A2:A5"/>
    <mergeCell ref="B2:B5"/>
    <mergeCell ref="C2:C5"/>
    <mergeCell ref="D2:D5"/>
    <mergeCell ref="E3:E5"/>
    <mergeCell ref="G2:G5"/>
    <mergeCell ref="H2:H5"/>
    <mergeCell ref="I2:I5"/>
    <mergeCell ref="J2:J5"/>
    <mergeCell ref="K3:K5"/>
  </mergeCells>
  <pageMargins left="0" right="0.75" top="0" bottom="0.26875" header="0" footer="0"/>
  <pageSetup paperSize="9" scale="75"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38"/>
  <sheetViews>
    <sheetView workbookViewId="0">
      <selection activeCell="G14" sqref="G14"/>
    </sheetView>
  </sheetViews>
  <sheetFormatPr defaultColWidth="9" defaultRowHeight="14"/>
  <cols>
    <col min="1" max="1" width="35.9" style="1" customWidth="1"/>
    <col min="2" max="2" width="8.71818181818182" style="1" customWidth="1"/>
    <col min="3" max="3" width="6.97272727272727" style="1" customWidth="1"/>
    <col min="4" max="5" width="20.5181818181818" style="1" customWidth="1"/>
    <col min="6" max="6" width="1.53636363636364" style="1" customWidth="1"/>
    <col min="7" max="7" width="35.9" style="1" customWidth="1"/>
    <col min="8" max="8" width="8.71818181818182" style="1" customWidth="1"/>
    <col min="9" max="9" width="6.97272727272727" style="1" customWidth="1"/>
    <col min="10" max="11" width="20.5181818181818" style="1" customWidth="1"/>
    <col min="12" max="18" width="9.77272727272727" style="1" customWidth="1"/>
    <col min="19" max="16384" width="9" style="1"/>
  </cols>
  <sheetData>
    <row r="1" s="1" customFormat="1" ht="34.15" customHeight="1" spans="1:11">
      <c r="A1" s="2" t="s">
        <v>130</v>
      </c>
      <c r="B1" s="3"/>
      <c r="C1" s="3"/>
      <c r="D1" s="3"/>
      <c r="E1" s="3"/>
      <c r="F1" s="3"/>
      <c r="G1" s="3"/>
      <c r="H1" s="3"/>
      <c r="I1" s="3"/>
      <c r="J1" s="3"/>
      <c r="K1" s="3"/>
    </row>
    <row r="2" s="1" customFormat="1" ht="16.8" customHeight="1" spans="1:11">
      <c r="A2" s="4" t="s">
        <v>1</v>
      </c>
      <c r="B2" s="4" t="s">
        <v>2</v>
      </c>
      <c r="C2" s="4" t="s">
        <v>3</v>
      </c>
      <c r="D2" s="4" t="s">
        <v>4</v>
      </c>
      <c r="E2" s="4" t="s">
        <v>5</v>
      </c>
      <c r="F2" s="5"/>
      <c r="G2" s="4" t="s">
        <v>1</v>
      </c>
      <c r="H2" s="4" t="s">
        <v>2</v>
      </c>
      <c r="I2" s="4" t="s">
        <v>3</v>
      </c>
      <c r="J2" s="4" t="s">
        <v>4</v>
      </c>
      <c r="K2" s="4" t="s">
        <v>5</v>
      </c>
    </row>
    <row r="3" s="1" customFormat="1" ht="5.1" customHeight="1" spans="1:11">
      <c r="A3" s="4"/>
      <c r="B3" s="4"/>
      <c r="C3" s="4"/>
      <c r="D3" s="4"/>
      <c r="E3" s="4" t="s">
        <v>6</v>
      </c>
      <c r="F3" s="5"/>
      <c r="G3" s="4"/>
      <c r="H3" s="4"/>
      <c r="I3" s="4"/>
      <c r="J3" s="4"/>
      <c r="K3" s="4" t="s">
        <v>6</v>
      </c>
    </row>
    <row r="4" s="1" customFormat="1" ht="5.1" customHeight="1" spans="1:11">
      <c r="A4" s="4"/>
      <c r="B4" s="4"/>
      <c r="C4" s="4"/>
      <c r="D4" s="4"/>
      <c r="E4" s="4"/>
      <c r="F4" s="5"/>
      <c r="G4" s="4"/>
      <c r="H4" s="4"/>
      <c r="I4" s="4"/>
      <c r="J4" s="4"/>
      <c r="K4" s="4"/>
    </row>
    <row r="5" s="1" customFormat="1" ht="5.1" customHeight="1" spans="1:11">
      <c r="A5" s="4"/>
      <c r="B5" s="4"/>
      <c r="C5" s="4"/>
      <c r="D5" s="4"/>
      <c r="E5" s="4"/>
      <c r="F5" s="5"/>
      <c r="G5" s="4"/>
      <c r="H5" s="4"/>
      <c r="I5" s="4"/>
      <c r="J5" s="4"/>
      <c r="K5" s="4"/>
    </row>
    <row r="6" s="1" customFormat="1" ht="19.35" customHeight="1" spans="1:11">
      <c r="A6" s="4" t="s">
        <v>7</v>
      </c>
      <c r="B6" s="4"/>
      <c r="C6" s="4"/>
      <c r="D6" s="4">
        <v>1</v>
      </c>
      <c r="E6" s="4">
        <v>2</v>
      </c>
      <c r="F6" s="5"/>
      <c r="G6" s="4" t="s">
        <v>7</v>
      </c>
      <c r="H6" s="4"/>
      <c r="I6" s="4"/>
      <c r="J6" s="4">
        <v>1</v>
      </c>
      <c r="K6" s="4">
        <v>2</v>
      </c>
    </row>
    <row r="7" s="1" customFormat="1" ht="19.35" customHeight="1" spans="1:11">
      <c r="A7" s="6" t="s">
        <v>8</v>
      </c>
      <c r="B7" s="4" t="s">
        <v>117</v>
      </c>
      <c r="C7" s="4">
        <v>1</v>
      </c>
      <c r="D7" s="7">
        <v>500</v>
      </c>
      <c r="E7" s="7">
        <f>IF(SUM(IF(E8="",0,E8),IF(E12="",0,E12),IF(E18="",0,E18),IF(K7="",0,K7),IF(K12="",0,K12),IF(K17="",0,K17),IF(K22="",0,K22),IF(K26="",0,K26))=0,"",IF(E8="",0,E8)+IF(E12="",0,E12)+IF(E18="",0,E18)+IF(K7="",0,K7)+IF(K12="",0,K12)+IF(K17="",0,K17)+IF(K22="",0,K22)+IF(K26="",0,K26))</f>
        <v>137.5</v>
      </c>
      <c r="F7" s="8"/>
      <c r="G7" s="6" t="s">
        <v>12</v>
      </c>
      <c r="H7" s="4"/>
      <c r="I7" s="4">
        <v>33</v>
      </c>
      <c r="J7" s="9" t="s">
        <v>13</v>
      </c>
      <c r="K7" s="7">
        <f>IF(SUM(IF(K8="",0,K8),IF(K10="",0,K10),IF(K11="",0,K11))=0,"",IF(K8="",0,K8)+IF(K10="",0,K10)+IF(K11="",0,K11))</f>
        <v>21.83</v>
      </c>
    </row>
    <row r="8" s="1" customFormat="1" ht="19.35" customHeight="1" spans="1:11">
      <c r="A8" s="6" t="s">
        <v>15</v>
      </c>
      <c r="B8" s="4"/>
      <c r="C8" s="4">
        <v>2</v>
      </c>
      <c r="D8" s="9" t="s">
        <v>13</v>
      </c>
      <c r="E8" s="7">
        <f>IF(SUM(IF(E9="",0,E9),IF(E10="",0,E10),IF(E11="",0,E11))=0,"",IF(E9="",0,E9)+IF(E10="",0,E10)+IF(E11="",0,E11))</f>
        <v>59.62</v>
      </c>
      <c r="F8" s="8"/>
      <c r="G8" s="6" t="s">
        <v>17</v>
      </c>
      <c r="H8" s="4" t="s">
        <v>18</v>
      </c>
      <c r="I8" s="4">
        <v>34</v>
      </c>
      <c r="J8" s="10">
        <v>1.02</v>
      </c>
      <c r="K8" s="11">
        <v>21.83</v>
      </c>
    </row>
    <row r="9" s="1" customFormat="1" ht="19.35" customHeight="1" spans="1:11">
      <c r="A9" s="6" t="s">
        <v>21</v>
      </c>
      <c r="B9" s="4" t="s">
        <v>117</v>
      </c>
      <c r="C9" s="4">
        <v>3</v>
      </c>
      <c r="D9" s="10">
        <v>480</v>
      </c>
      <c r="E9" s="11">
        <v>42.52</v>
      </c>
      <c r="F9" s="8"/>
      <c r="G9" s="6" t="s">
        <v>24</v>
      </c>
      <c r="H9" s="4" t="s">
        <v>18</v>
      </c>
      <c r="I9" s="4">
        <v>35</v>
      </c>
      <c r="J9" s="10"/>
      <c r="K9" s="11"/>
    </row>
    <row r="10" s="1" customFormat="1" ht="19.35" customHeight="1" spans="1:11">
      <c r="A10" s="6" t="s">
        <v>27</v>
      </c>
      <c r="B10" s="4" t="s">
        <v>117</v>
      </c>
      <c r="C10" s="4">
        <v>4</v>
      </c>
      <c r="D10" s="10">
        <v>50</v>
      </c>
      <c r="E10" s="11">
        <v>11.8</v>
      </c>
      <c r="F10" s="8"/>
      <c r="G10" s="6" t="s">
        <v>30</v>
      </c>
      <c r="H10" s="4" t="s">
        <v>18</v>
      </c>
      <c r="I10" s="4">
        <v>36</v>
      </c>
      <c r="J10" s="10"/>
      <c r="K10" s="11"/>
    </row>
    <row r="11" s="1" customFormat="1" ht="19.35" customHeight="1" spans="1:11">
      <c r="A11" s="6" t="s">
        <v>33</v>
      </c>
      <c r="B11" s="4" t="s">
        <v>117</v>
      </c>
      <c r="C11" s="4">
        <v>5</v>
      </c>
      <c r="D11" s="10">
        <v>480</v>
      </c>
      <c r="E11" s="11">
        <v>5.3</v>
      </c>
      <c r="F11" s="8"/>
      <c r="G11" s="6" t="s">
        <v>36</v>
      </c>
      <c r="H11" s="4" t="s">
        <v>18</v>
      </c>
      <c r="I11" s="4">
        <v>37</v>
      </c>
      <c r="J11" s="10"/>
      <c r="K11" s="11"/>
    </row>
    <row r="12" s="1" customFormat="1" ht="19.35" customHeight="1" spans="1:11">
      <c r="A12" s="6" t="s">
        <v>39</v>
      </c>
      <c r="B12" s="4"/>
      <c r="C12" s="4">
        <v>6</v>
      </c>
      <c r="D12" s="9" t="s">
        <v>13</v>
      </c>
      <c r="E12" s="7">
        <f>IF(SUM(IF(E13="",0,E13),IF(E14="",0,E14),IF(E15="",0,E15),IF(E16="",0,E16),IF(E17="",0,E17))=0,"",IF(E13="",0,E13)+IF(E14="",0,E14)+IF(E15="",0,E15)+IF(E16="",0,E16)+IF(E17="",0,E17))</f>
        <v>7.42</v>
      </c>
      <c r="F12" s="8"/>
      <c r="G12" s="6" t="s">
        <v>40</v>
      </c>
      <c r="H12" s="4"/>
      <c r="I12" s="4">
        <v>38</v>
      </c>
      <c r="J12" s="9" t="s">
        <v>13</v>
      </c>
      <c r="K12" s="7">
        <f>IF(SUM(IF(K13="",0,K13),IF(K14="",0,K14),IF(K15="",0,K15),IF(K16="",0,K16))=0,"",IF(K13="",0,K13)+IF(K14="",0,K14)+IF(K15="",0,K15)+IF(K16="",0,K16))</f>
        <v>5</v>
      </c>
    </row>
    <row r="13" s="1" customFormat="1" ht="19.35" customHeight="1" spans="1:11">
      <c r="A13" s="6" t="s">
        <v>42</v>
      </c>
      <c r="B13" s="4" t="s">
        <v>117</v>
      </c>
      <c r="C13" s="4">
        <v>7</v>
      </c>
      <c r="D13" s="10"/>
      <c r="E13" s="11"/>
      <c r="F13" s="8"/>
      <c r="G13" s="6" t="s">
        <v>43</v>
      </c>
      <c r="H13" s="4" t="s">
        <v>44</v>
      </c>
      <c r="I13" s="4">
        <v>39</v>
      </c>
      <c r="J13" s="10">
        <v>2040</v>
      </c>
      <c r="K13" s="11">
        <v>5</v>
      </c>
    </row>
    <row r="14" s="1" customFormat="1" ht="19.35" customHeight="1" spans="1:11">
      <c r="A14" s="6" t="s">
        <v>47</v>
      </c>
      <c r="B14" s="4" t="s">
        <v>117</v>
      </c>
      <c r="C14" s="4">
        <v>8</v>
      </c>
      <c r="D14" s="10"/>
      <c r="E14" s="11"/>
      <c r="F14" s="8"/>
      <c r="G14" s="6" t="s">
        <v>48</v>
      </c>
      <c r="H14" s="4" t="s">
        <v>44</v>
      </c>
      <c r="I14" s="4">
        <v>40</v>
      </c>
      <c r="J14" s="10"/>
      <c r="K14" s="11"/>
    </row>
    <row r="15" s="1" customFormat="1" ht="19.35" customHeight="1" spans="1:11">
      <c r="A15" s="6" t="s">
        <v>51</v>
      </c>
      <c r="B15" s="4" t="s">
        <v>117</v>
      </c>
      <c r="C15" s="4">
        <v>9</v>
      </c>
      <c r="D15" s="10"/>
      <c r="E15" s="11"/>
      <c r="F15" s="8"/>
      <c r="G15" s="6" t="s">
        <v>52</v>
      </c>
      <c r="H15" s="4" t="s">
        <v>44</v>
      </c>
      <c r="I15" s="4">
        <v>41</v>
      </c>
      <c r="J15" s="10"/>
      <c r="K15" s="11"/>
    </row>
    <row r="16" s="1" customFormat="1" ht="19.35" customHeight="1" spans="1:11">
      <c r="A16" s="6" t="s">
        <v>55</v>
      </c>
      <c r="B16" s="4" t="s">
        <v>117</v>
      </c>
      <c r="C16" s="4">
        <v>10</v>
      </c>
      <c r="D16" s="10"/>
      <c r="E16" s="11"/>
      <c r="F16" s="8"/>
      <c r="G16" s="6" t="s">
        <v>56</v>
      </c>
      <c r="H16" s="4" t="s">
        <v>44</v>
      </c>
      <c r="I16" s="4">
        <v>42</v>
      </c>
      <c r="J16" s="10"/>
      <c r="K16" s="11"/>
    </row>
    <row r="17" s="1" customFormat="1" ht="19.35" customHeight="1" spans="1:11">
      <c r="A17" s="6" t="s">
        <v>57</v>
      </c>
      <c r="B17" s="4" t="s">
        <v>117</v>
      </c>
      <c r="C17" s="4">
        <v>11</v>
      </c>
      <c r="D17" s="10">
        <v>500</v>
      </c>
      <c r="E17" s="11">
        <v>7.42</v>
      </c>
      <c r="F17" s="8"/>
      <c r="G17" s="6" t="s">
        <v>59</v>
      </c>
      <c r="H17" s="4"/>
      <c r="I17" s="4">
        <v>43</v>
      </c>
      <c r="J17" s="9" t="s">
        <v>13</v>
      </c>
      <c r="K17" s="7" t="str">
        <f>IF(SUM(IF(K18="",0,K18),IF(K19="",0,K19),IF(K20="",0,K20),IF(K21="",0,K21))=0,"",IF(K18="",0,K18)+IF(K19="",0,K19)+IF(K20="",0,K20)+IF(K21="",0,K21))</f>
        <v/>
      </c>
    </row>
    <row r="18" s="1" customFormat="1" ht="19.35" customHeight="1" spans="1:11">
      <c r="A18" s="6" t="s">
        <v>61</v>
      </c>
      <c r="B18" s="4"/>
      <c r="C18" s="4">
        <v>12</v>
      </c>
      <c r="D18" s="9" t="s">
        <v>13</v>
      </c>
      <c r="E18" s="7">
        <f>IF(SUM(IF(E19="",0,E19),IF(E20="",0,E20),IF(E21="",0,E21),IF(E22="",0,E22),IF(E23="",0,E23),IF(E24="",0,E24),IF(E25="",0,E25),IF(E26="",0,E26),IF(E27="",0,E27),IF(E35="",0,E35),IF(E36="",0,E36),IF(E37="",0,E37),IF(E38="",0,E38))=0,"",IF(E19="",0,E19)+IF(E20="",0,E20)+IF(E21="",0,E21)+IF(E22="",0,E22)+IF(E23="",0,E23)+IF(E24="",0,E24)+IF(E25="",0,E25)+IF(E26="",0,E26)+IF(E27="",0,E27)+IF(E35="",0,E35)+IF(E36="",0,E36)+IF(E37="",0,E37)+IF(E38="",0,E38))</f>
        <v>39.88</v>
      </c>
      <c r="F18" s="8"/>
      <c r="G18" s="6" t="s">
        <v>63</v>
      </c>
      <c r="H18" s="4" t="s">
        <v>18</v>
      </c>
      <c r="I18" s="4">
        <v>44</v>
      </c>
      <c r="J18" s="10"/>
      <c r="K18" s="11"/>
    </row>
    <row r="19" s="1" customFormat="1" ht="19.35" customHeight="1" spans="1:11">
      <c r="A19" s="6" t="s">
        <v>66</v>
      </c>
      <c r="B19" s="4" t="s">
        <v>67</v>
      </c>
      <c r="C19" s="4">
        <v>13</v>
      </c>
      <c r="D19" s="12"/>
      <c r="E19" s="11"/>
      <c r="F19" s="8"/>
      <c r="G19" s="6" t="s">
        <v>69</v>
      </c>
      <c r="H19" s="4" t="s">
        <v>18</v>
      </c>
      <c r="I19" s="4">
        <v>45</v>
      </c>
      <c r="J19" s="10"/>
      <c r="K19" s="11"/>
    </row>
    <row r="20" s="1" customFormat="1" ht="19.35" customHeight="1" spans="1:11">
      <c r="A20" s="6" t="s">
        <v>72</v>
      </c>
      <c r="B20" s="4" t="s">
        <v>67</v>
      </c>
      <c r="C20" s="4">
        <v>14</v>
      </c>
      <c r="D20" s="12"/>
      <c r="E20" s="11"/>
      <c r="F20" s="8"/>
      <c r="G20" s="6" t="s">
        <v>73</v>
      </c>
      <c r="H20" s="4" t="s">
        <v>74</v>
      </c>
      <c r="I20" s="4">
        <v>46</v>
      </c>
      <c r="J20" s="12"/>
      <c r="K20" s="11"/>
    </row>
    <row r="21" s="1" customFormat="1" ht="19.35" customHeight="1" spans="1:11">
      <c r="A21" s="6" t="s">
        <v>76</v>
      </c>
      <c r="B21" s="4" t="s">
        <v>67</v>
      </c>
      <c r="C21" s="4">
        <v>15</v>
      </c>
      <c r="D21" s="12"/>
      <c r="E21" s="11"/>
      <c r="F21" s="8"/>
      <c r="G21" s="6" t="s">
        <v>77</v>
      </c>
      <c r="H21" s="4" t="s">
        <v>78</v>
      </c>
      <c r="I21" s="4">
        <v>47</v>
      </c>
      <c r="J21" s="12"/>
      <c r="K21" s="11"/>
    </row>
    <row r="22" s="1" customFormat="1" ht="19.35" customHeight="1" spans="1:11">
      <c r="A22" s="6" t="s">
        <v>79</v>
      </c>
      <c r="B22" s="4" t="s">
        <v>67</v>
      </c>
      <c r="C22" s="4">
        <v>16</v>
      </c>
      <c r="D22" s="12"/>
      <c r="E22" s="11"/>
      <c r="F22" s="8"/>
      <c r="G22" s="6" t="s">
        <v>80</v>
      </c>
      <c r="H22" s="4"/>
      <c r="I22" s="4">
        <v>48</v>
      </c>
      <c r="J22" s="13" t="s">
        <v>13</v>
      </c>
      <c r="K22" s="7" t="str">
        <f>IF(SUM(IF(K23="",0,K23),IF(K24="",0,K24),IF(K25="",0,K25))=0,"",IF(K23="",0,K23)+IF(K24="",0,K24)+IF(K25="",0,K25))</f>
        <v/>
      </c>
    </row>
    <row r="23" s="1" customFormat="1" ht="19.35" customHeight="1" spans="1:11">
      <c r="A23" s="6" t="s">
        <v>82</v>
      </c>
      <c r="B23" s="4" t="s">
        <v>67</v>
      </c>
      <c r="C23" s="4">
        <v>17</v>
      </c>
      <c r="D23" s="12"/>
      <c r="E23" s="11"/>
      <c r="F23" s="8"/>
      <c r="G23" s="6" t="s">
        <v>83</v>
      </c>
      <c r="H23" s="4" t="s">
        <v>84</v>
      </c>
      <c r="I23" s="4">
        <v>49</v>
      </c>
      <c r="J23" s="12"/>
      <c r="K23" s="11"/>
    </row>
    <row r="24" s="1" customFormat="1" ht="19.35" customHeight="1" spans="1:11">
      <c r="A24" s="6" t="s">
        <v>85</v>
      </c>
      <c r="B24" s="4" t="s">
        <v>18</v>
      </c>
      <c r="C24" s="4">
        <v>18</v>
      </c>
      <c r="D24" s="10"/>
      <c r="E24" s="11"/>
      <c r="F24" s="8"/>
      <c r="G24" s="6" t="s">
        <v>88</v>
      </c>
      <c r="H24" s="4" t="s">
        <v>89</v>
      </c>
      <c r="I24" s="4">
        <v>50</v>
      </c>
      <c r="J24" s="12"/>
      <c r="K24" s="11"/>
    </row>
    <row r="25" s="1" customFormat="1" ht="19.35" customHeight="1" spans="1:11">
      <c r="A25" s="6" t="s">
        <v>90</v>
      </c>
      <c r="B25" s="4" t="s">
        <v>18</v>
      </c>
      <c r="C25" s="4">
        <v>19</v>
      </c>
      <c r="D25" s="10">
        <v>3.435</v>
      </c>
      <c r="E25" s="11">
        <v>20.77</v>
      </c>
      <c r="F25" s="8"/>
      <c r="G25" s="6" t="s">
        <v>93</v>
      </c>
      <c r="H25" s="4" t="s">
        <v>78</v>
      </c>
      <c r="I25" s="4">
        <v>51</v>
      </c>
      <c r="J25" s="12"/>
      <c r="K25" s="11"/>
    </row>
    <row r="26" s="1" customFormat="1" ht="19.35" customHeight="1" spans="1:11">
      <c r="A26" s="6" t="s">
        <v>94</v>
      </c>
      <c r="B26" s="4" t="s">
        <v>18</v>
      </c>
      <c r="C26" s="4">
        <v>20</v>
      </c>
      <c r="D26" s="10"/>
      <c r="E26" s="11"/>
      <c r="F26" s="8"/>
      <c r="G26" s="6" t="s">
        <v>97</v>
      </c>
      <c r="H26" s="4"/>
      <c r="I26" s="4">
        <v>52</v>
      </c>
      <c r="J26" s="9" t="s">
        <v>13</v>
      </c>
      <c r="K26" s="10">
        <v>3.75</v>
      </c>
    </row>
    <row r="27" s="1" customFormat="1" ht="19.35" customHeight="1" spans="1:11">
      <c r="A27" s="6" t="s">
        <v>99</v>
      </c>
      <c r="B27" s="4"/>
      <c r="C27" s="4">
        <v>21</v>
      </c>
      <c r="D27" s="9" t="s">
        <v>13</v>
      </c>
      <c r="E27" s="7">
        <f>IF(SUM(IF(E28="",0,E28),IF(E29="",0,E29),IF(E30="",0,E30),IF(E31="",0,E31),IF(E32="",0,E32),IF(E33="",0,E33),IF(E34="",0,E34))=0,"",IF(E28="",0,E28)+IF(E29="",0,E29)+IF(E30="",0,E30)+IF(E31="",0,E31)+IF(E32="",0,E32)+IF(E33="",0,E33)+IF(E34="",0,E34))</f>
        <v>19.11</v>
      </c>
      <c r="F27" s="8"/>
      <c r="G27" s="8"/>
      <c r="H27" s="8"/>
      <c r="I27" s="8"/>
      <c r="J27" s="8"/>
      <c r="K27" s="8"/>
    </row>
    <row r="28" s="1" customFormat="1" ht="19.35" customHeight="1" spans="1:11">
      <c r="A28" s="6" t="s">
        <v>101</v>
      </c>
      <c r="B28" s="4" t="s">
        <v>102</v>
      </c>
      <c r="C28" s="4">
        <v>22</v>
      </c>
      <c r="D28" s="12">
        <v>9</v>
      </c>
      <c r="E28" s="11">
        <v>7.42</v>
      </c>
      <c r="F28" s="8"/>
      <c r="G28" s="8"/>
      <c r="H28" s="8"/>
      <c r="I28" s="8"/>
      <c r="J28" s="8"/>
      <c r="K28" s="8"/>
    </row>
    <row r="29" s="1" customFormat="1" ht="19.35" customHeight="1" spans="1:11">
      <c r="A29" s="6" t="s">
        <v>103</v>
      </c>
      <c r="B29" s="4" t="s">
        <v>102</v>
      </c>
      <c r="C29" s="4">
        <v>23</v>
      </c>
      <c r="D29" s="12"/>
      <c r="E29" s="11"/>
      <c r="F29" s="8"/>
      <c r="G29" s="8"/>
      <c r="H29" s="8"/>
      <c r="I29" s="8"/>
      <c r="J29" s="8"/>
      <c r="K29" s="8"/>
    </row>
    <row r="30" s="1" customFormat="1" ht="19.35" customHeight="1" spans="1:11">
      <c r="A30" s="6" t="s">
        <v>104</v>
      </c>
      <c r="B30" s="4" t="s">
        <v>102</v>
      </c>
      <c r="C30" s="4">
        <v>24</v>
      </c>
      <c r="D30" s="12"/>
      <c r="E30" s="11"/>
      <c r="F30" s="8"/>
      <c r="G30" s="8"/>
      <c r="H30" s="8"/>
      <c r="I30" s="8"/>
      <c r="J30" s="8"/>
      <c r="K30" s="8"/>
    </row>
    <row r="31" s="1" customFormat="1" ht="19.35" customHeight="1" spans="1:11">
      <c r="A31" s="6" t="s">
        <v>105</v>
      </c>
      <c r="B31" s="4" t="s">
        <v>102</v>
      </c>
      <c r="C31" s="4">
        <v>25</v>
      </c>
      <c r="D31" s="12"/>
      <c r="E31" s="11"/>
      <c r="F31" s="8"/>
      <c r="G31" s="8"/>
      <c r="H31" s="8"/>
      <c r="I31" s="8"/>
      <c r="J31" s="8"/>
      <c r="K31" s="8"/>
    </row>
    <row r="32" s="1" customFormat="1" ht="19.35" customHeight="1" spans="1:11">
      <c r="A32" s="6" t="s">
        <v>106</v>
      </c>
      <c r="B32" s="4" t="s">
        <v>102</v>
      </c>
      <c r="C32" s="4">
        <v>26</v>
      </c>
      <c r="D32" s="12">
        <v>49</v>
      </c>
      <c r="E32" s="11">
        <v>11.69</v>
      </c>
      <c r="F32" s="8"/>
      <c r="G32" s="8"/>
      <c r="H32" s="8"/>
      <c r="I32" s="8"/>
      <c r="J32" s="8"/>
      <c r="K32" s="8"/>
    </row>
    <row r="33" s="1" customFormat="1" ht="19.35" customHeight="1" spans="1:11">
      <c r="A33" s="6" t="s">
        <v>108</v>
      </c>
      <c r="B33" s="4" t="s">
        <v>102</v>
      </c>
      <c r="C33" s="4">
        <v>27</v>
      </c>
      <c r="D33" s="12"/>
      <c r="E33" s="11"/>
      <c r="F33" s="8"/>
      <c r="G33" s="8"/>
      <c r="H33" s="8"/>
      <c r="I33" s="8"/>
      <c r="J33" s="8"/>
      <c r="K33" s="8"/>
    </row>
    <row r="34" s="1" customFormat="1" ht="19.35" customHeight="1" spans="1:11">
      <c r="A34" s="6" t="s">
        <v>109</v>
      </c>
      <c r="B34" s="4" t="s">
        <v>102</v>
      </c>
      <c r="C34" s="4">
        <v>28</v>
      </c>
      <c r="D34" s="12"/>
      <c r="E34" s="11"/>
      <c r="F34" s="8"/>
      <c r="G34" s="8"/>
      <c r="H34" s="8"/>
      <c r="I34" s="8"/>
      <c r="J34" s="8"/>
      <c r="K34" s="8"/>
    </row>
    <row r="35" s="1" customFormat="1" ht="19.35" customHeight="1" spans="1:11">
      <c r="A35" s="6" t="s">
        <v>110</v>
      </c>
      <c r="B35" s="4" t="s">
        <v>117</v>
      </c>
      <c r="C35" s="4">
        <v>29</v>
      </c>
      <c r="D35" s="10"/>
      <c r="E35" s="11"/>
      <c r="F35" s="8"/>
      <c r="G35" s="8"/>
      <c r="H35" s="8"/>
      <c r="I35" s="8"/>
      <c r="J35" s="8"/>
      <c r="K35" s="8"/>
    </row>
    <row r="36" s="1" customFormat="1" ht="19.35" customHeight="1" spans="1:11">
      <c r="A36" s="6" t="s">
        <v>113</v>
      </c>
      <c r="B36" s="4" t="s">
        <v>117</v>
      </c>
      <c r="C36" s="4">
        <v>30</v>
      </c>
      <c r="D36" s="10"/>
      <c r="E36" s="11"/>
      <c r="F36" s="8"/>
      <c r="G36" s="8"/>
      <c r="H36" s="8"/>
      <c r="I36" s="8"/>
      <c r="J36" s="8"/>
      <c r="K36" s="8"/>
    </row>
    <row r="37" s="1" customFormat="1" ht="19.35" customHeight="1" spans="1:11">
      <c r="A37" s="6" t="s">
        <v>114</v>
      </c>
      <c r="B37" s="4" t="s">
        <v>117</v>
      </c>
      <c r="C37" s="4">
        <v>31</v>
      </c>
      <c r="D37" s="10"/>
      <c r="E37" s="11"/>
      <c r="F37" s="8"/>
      <c r="G37" s="8"/>
      <c r="H37" s="8"/>
      <c r="I37" s="8"/>
      <c r="J37" s="8"/>
      <c r="K37" s="8"/>
    </row>
    <row r="38" s="1" customFormat="1" ht="19.35" customHeight="1" spans="1:11">
      <c r="A38" s="6" t="s">
        <v>115</v>
      </c>
      <c r="B38" s="4"/>
      <c r="C38" s="4">
        <v>32</v>
      </c>
      <c r="D38" s="9" t="s">
        <v>13</v>
      </c>
      <c r="E38" s="11"/>
      <c r="F38" s="8"/>
      <c r="G38" s="8"/>
      <c r="H38" s="8"/>
      <c r="I38" s="8"/>
      <c r="J38" s="8"/>
      <c r="K38" s="8"/>
    </row>
  </sheetData>
  <mergeCells count="11">
    <mergeCell ref="A1:K1"/>
    <mergeCell ref="A2:A5"/>
    <mergeCell ref="B2:B5"/>
    <mergeCell ref="C2:C5"/>
    <mergeCell ref="D2:D5"/>
    <mergeCell ref="E3:E5"/>
    <mergeCell ref="G2:G5"/>
    <mergeCell ref="H2:H5"/>
    <mergeCell ref="I2:I5"/>
    <mergeCell ref="J2:J5"/>
    <mergeCell ref="K3:K5"/>
  </mergeCells>
  <pageMargins left="0" right="0.75" top="0" bottom="0.26875" header="0" footer="0"/>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38"/>
  <sheetViews>
    <sheetView workbookViewId="0">
      <selection activeCell="D14" sqref="D14"/>
    </sheetView>
  </sheetViews>
  <sheetFormatPr defaultColWidth="9" defaultRowHeight="14"/>
  <cols>
    <col min="1" max="1" width="35.9" style="1" customWidth="1"/>
    <col min="2" max="2" width="8.71818181818182" style="1" customWidth="1"/>
    <col min="3" max="3" width="6.97272727272727" style="1" customWidth="1"/>
    <col min="4" max="5" width="20.5181818181818" style="1" customWidth="1"/>
    <col min="6" max="6" width="1.53636363636364" style="1" customWidth="1"/>
    <col min="7" max="7" width="35.9" style="1" customWidth="1"/>
    <col min="8" max="8" width="8.71818181818182" style="1" customWidth="1"/>
    <col min="9" max="9" width="6.97272727272727" style="1" customWidth="1"/>
    <col min="10" max="11" width="20.5181818181818" style="1" customWidth="1"/>
    <col min="12" max="18" width="9.77272727272727" style="1" customWidth="1"/>
    <col min="19" max="16384" width="9" style="1"/>
  </cols>
  <sheetData>
    <row r="1" s="1" customFormat="1" ht="34.15" customHeight="1" spans="1:11">
      <c r="A1" s="2" t="s">
        <v>116</v>
      </c>
      <c r="B1" s="3"/>
      <c r="C1" s="3"/>
      <c r="D1" s="3"/>
      <c r="E1" s="3"/>
      <c r="F1" s="3"/>
      <c r="G1" s="3"/>
      <c r="H1" s="3"/>
      <c r="I1" s="3"/>
      <c r="J1" s="3"/>
      <c r="K1" s="3"/>
    </row>
    <row r="2" s="1" customFormat="1" ht="16.8" customHeight="1" spans="1:11">
      <c r="A2" s="4" t="s">
        <v>1</v>
      </c>
      <c r="B2" s="4" t="s">
        <v>2</v>
      </c>
      <c r="C2" s="4" t="s">
        <v>3</v>
      </c>
      <c r="D2" s="4" t="s">
        <v>4</v>
      </c>
      <c r="E2" s="4" t="s">
        <v>5</v>
      </c>
      <c r="F2" s="5"/>
      <c r="G2" s="4" t="s">
        <v>1</v>
      </c>
      <c r="H2" s="4" t="s">
        <v>2</v>
      </c>
      <c r="I2" s="4" t="s">
        <v>3</v>
      </c>
      <c r="J2" s="4" t="s">
        <v>4</v>
      </c>
      <c r="K2" s="4" t="s">
        <v>5</v>
      </c>
    </row>
    <row r="3" s="1" customFormat="1" ht="5.1" customHeight="1" spans="1:11">
      <c r="A3" s="4"/>
      <c r="B3" s="4"/>
      <c r="C3" s="4"/>
      <c r="D3" s="4"/>
      <c r="E3" s="4" t="s">
        <v>6</v>
      </c>
      <c r="F3" s="5"/>
      <c r="G3" s="4"/>
      <c r="H3" s="4"/>
      <c r="I3" s="4"/>
      <c r="J3" s="4"/>
      <c r="K3" s="4" t="s">
        <v>6</v>
      </c>
    </row>
    <row r="4" s="1" customFormat="1" ht="5.1" customHeight="1" spans="1:11">
      <c r="A4" s="4"/>
      <c r="B4" s="4"/>
      <c r="C4" s="4"/>
      <c r="D4" s="4"/>
      <c r="E4" s="4"/>
      <c r="F4" s="5"/>
      <c r="G4" s="4"/>
      <c r="H4" s="4"/>
      <c r="I4" s="4"/>
      <c r="J4" s="4"/>
      <c r="K4" s="4"/>
    </row>
    <row r="5" s="1" customFormat="1" ht="5.1" customHeight="1" spans="1:11">
      <c r="A5" s="4"/>
      <c r="B5" s="4"/>
      <c r="C5" s="4"/>
      <c r="D5" s="4"/>
      <c r="E5" s="4"/>
      <c r="F5" s="5"/>
      <c r="G5" s="4"/>
      <c r="H5" s="4"/>
      <c r="I5" s="4"/>
      <c r="J5" s="4"/>
      <c r="K5" s="4"/>
    </row>
    <row r="6" s="1" customFormat="1" ht="19.35" customHeight="1" spans="1:11">
      <c r="A6" s="4" t="s">
        <v>7</v>
      </c>
      <c r="B6" s="4"/>
      <c r="C6" s="4"/>
      <c r="D6" s="4">
        <v>1</v>
      </c>
      <c r="E6" s="4">
        <v>2</v>
      </c>
      <c r="F6" s="5"/>
      <c r="G6" s="4" t="s">
        <v>7</v>
      </c>
      <c r="H6" s="4"/>
      <c r="I6" s="4"/>
      <c r="J6" s="4">
        <v>1</v>
      </c>
      <c r="K6" s="4">
        <v>2</v>
      </c>
    </row>
    <row r="7" s="1" customFormat="1" ht="19.35" customHeight="1" spans="1:11">
      <c r="A7" s="6" t="s">
        <v>8</v>
      </c>
      <c r="B7" s="4" t="s">
        <v>117</v>
      </c>
      <c r="C7" s="4">
        <v>1</v>
      </c>
      <c r="D7" s="7">
        <v>5000</v>
      </c>
      <c r="E7" s="7">
        <f>IF(SUM(IF(E8="",0,E8),IF(E12="",0,E12),IF(E18="",0,E18),IF(K7="",0,K7),IF(K12="",0,K12),IF(K17="",0,K17),IF(K22="",0,K22),IF(K26="",0,K26))=0,"",IF(E8="",0,E8)+IF(E12="",0,E12)+IF(E18="",0,E18)+IF(K7="",0,K7)+IF(K12="",0,K12)+IF(K17="",0,K17)+IF(K22="",0,K22)+IF(K26="",0,K26))</f>
        <v>1278.08</v>
      </c>
      <c r="F7" s="8"/>
      <c r="G7" s="6" t="s">
        <v>12</v>
      </c>
      <c r="H7" s="4"/>
      <c r="I7" s="4">
        <v>33</v>
      </c>
      <c r="J7" s="9" t="s">
        <v>13</v>
      </c>
      <c r="K7" s="7">
        <f>IF(SUM(IF(K8="",0,K8),IF(K10="",0,K10),IF(K11="",0,K11))=0,"",IF(K8="",0,K8)+IF(K10="",0,K10)+IF(K11="",0,K11))</f>
        <v>159.05</v>
      </c>
    </row>
    <row r="8" s="1" customFormat="1" ht="19.35" customHeight="1" spans="1:11">
      <c r="A8" s="6" t="s">
        <v>15</v>
      </c>
      <c r="B8" s="4"/>
      <c r="C8" s="4">
        <v>2</v>
      </c>
      <c r="D8" s="9" t="s">
        <v>13</v>
      </c>
      <c r="E8" s="7">
        <f>IF(SUM(IF(E9="",0,E9),IF(E10="",0,E10),IF(E11="",0,E11))=0,"",IF(E9="",0,E9)+IF(E10="",0,E10)+IF(E11="",0,E11))</f>
        <v>450.76</v>
      </c>
      <c r="F8" s="8"/>
      <c r="G8" s="6" t="s">
        <v>17</v>
      </c>
      <c r="H8" s="4" t="s">
        <v>18</v>
      </c>
      <c r="I8" s="4">
        <v>34</v>
      </c>
      <c r="J8" s="10">
        <v>4.865</v>
      </c>
      <c r="K8" s="11">
        <v>132.35</v>
      </c>
    </row>
    <row r="9" s="1" customFormat="1" ht="19.35" customHeight="1" spans="1:11">
      <c r="A9" s="6" t="s">
        <v>21</v>
      </c>
      <c r="B9" s="4" t="s">
        <v>117</v>
      </c>
      <c r="C9" s="4">
        <v>3</v>
      </c>
      <c r="D9" s="10">
        <v>4737.5</v>
      </c>
      <c r="E9" s="11">
        <v>277.83</v>
      </c>
      <c r="F9" s="8"/>
      <c r="G9" s="6" t="s">
        <v>24</v>
      </c>
      <c r="H9" s="4" t="s">
        <v>18</v>
      </c>
      <c r="I9" s="4">
        <v>35</v>
      </c>
      <c r="J9" s="10">
        <v>4.865</v>
      </c>
      <c r="K9" s="11">
        <v>132.35</v>
      </c>
    </row>
    <row r="10" s="1" customFormat="1" ht="19.35" customHeight="1" spans="1:11">
      <c r="A10" s="6" t="s">
        <v>27</v>
      </c>
      <c r="B10" s="4" t="s">
        <v>117</v>
      </c>
      <c r="C10" s="4">
        <v>4</v>
      </c>
      <c r="D10" s="10">
        <v>4737.5</v>
      </c>
      <c r="E10" s="11">
        <v>172.93</v>
      </c>
      <c r="F10" s="8"/>
      <c r="G10" s="6" t="s">
        <v>30</v>
      </c>
      <c r="H10" s="4" t="s">
        <v>18</v>
      </c>
      <c r="I10" s="4">
        <v>36</v>
      </c>
      <c r="J10" s="10">
        <v>9.635</v>
      </c>
      <c r="K10" s="11">
        <v>26.7</v>
      </c>
    </row>
    <row r="11" s="1" customFormat="1" ht="19.35" customHeight="1" spans="1:11">
      <c r="A11" s="6" t="s">
        <v>33</v>
      </c>
      <c r="B11" s="4" t="s">
        <v>117</v>
      </c>
      <c r="C11" s="4">
        <v>5</v>
      </c>
      <c r="D11" s="10"/>
      <c r="E11" s="11"/>
      <c r="F11" s="8"/>
      <c r="G11" s="6" t="s">
        <v>36</v>
      </c>
      <c r="H11" s="4" t="s">
        <v>18</v>
      </c>
      <c r="I11" s="4">
        <v>37</v>
      </c>
      <c r="J11" s="10"/>
      <c r="K11" s="11"/>
    </row>
    <row r="12" s="1" customFormat="1" ht="19.35" customHeight="1" spans="1:11">
      <c r="A12" s="6" t="s">
        <v>39</v>
      </c>
      <c r="B12" s="4"/>
      <c r="C12" s="4">
        <v>6</v>
      </c>
      <c r="D12" s="9" t="s">
        <v>13</v>
      </c>
      <c r="E12" s="7">
        <f>IF(SUM(IF(E13="",0,E13),IF(E14="",0,E14),IF(E15="",0,E15),IF(E16="",0,E16),IF(E17="",0,E17))=0,"",IF(E13="",0,E13)+IF(E14="",0,E14)+IF(E15="",0,E15)+IF(E16="",0,E16)+IF(E17="",0,E17))</f>
        <v>70.68</v>
      </c>
      <c r="F12" s="8"/>
      <c r="G12" s="6" t="s">
        <v>40</v>
      </c>
      <c r="H12" s="4"/>
      <c r="I12" s="4">
        <v>38</v>
      </c>
      <c r="J12" s="9" t="s">
        <v>13</v>
      </c>
      <c r="K12" s="7">
        <f>IF(SUM(IF(K13="",0,K13),IF(K14="",0,K14),IF(K15="",0,K15),IF(K16="",0,K16))=0,"",IF(K13="",0,K13)+IF(K14="",0,K14)+IF(K15="",0,K15)+IF(K16="",0,K16))</f>
        <v>49.89</v>
      </c>
    </row>
    <row r="13" s="1" customFormat="1" ht="19.35" customHeight="1" spans="1:11">
      <c r="A13" s="6" t="s">
        <v>42</v>
      </c>
      <c r="B13" s="4" t="s">
        <v>117</v>
      </c>
      <c r="C13" s="4">
        <v>7</v>
      </c>
      <c r="D13" s="10"/>
      <c r="E13" s="11"/>
      <c r="F13" s="8"/>
      <c r="G13" s="6" t="s">
        <v>43</v>
      </c>
      <c r="H13" s="4" t="s">
        <v>44</v>
      </c>
      <c r="I13" s="4">
        <v>39</v>
      </c>
      <c r="J13" s="10"/>
      <c r="K13" s="11"/>
    </row>
    <row r="14" s="1" customFormat="1" ht="19.35" customHeight="1" spans="1:11">
      <c r="A14" s="6" t="s">
        <v>47</v>
      </c>
      <c r="B14" s="4" t="s">
        <v>117</v>
      </c>
      <c r="C14" s="4">
        <v>8</v>
      </c>
      <c r="D14" s="10"/>
      <c r="E14" s="11"/>
      <c r="F14" s="8"/>
      <c r="G14" s="6" t="s">
        <v>48</v>
      </c>
      <c r="H14" s="4" t="s">
        <v>44</v>
      </c>
      <c r="I14" s="4">
        <v>40</v>
      </c>
      <c r="J14" s="10"/>
      <c r="K14" s="11"/>
    </row>
    <row r="15" s="1" customFormat="1" ht="19.35" customHeight="1" spans="1:11">
      <c r="A15" s="6" t="s">
        <v>51</v>
      </c>
      <c r="B15" s="4" t="s">
        <v>117</v>
      </c>
      <c r="C15" s="4">
        <v>9</v>
      </c>
      <c r="D15" s="10"/>
      <c r="E15" s="11"/>
      <c r="F15" s="8"/>
      <c r="G15" s="6" t="s">
        <v>52</v>
      </c>
      <c r="H15" s="4" t="s">
        <v>44</v>
      </c>
      <c r="I15" s="4">
        <v>41</v>
      </c>
      <c r="J15" s="10">
        <v>2330</v>
      </c>
      <c r="K15" s="11">
        <v>49.89</v>
      </c>
    </row>
    <row r="16" s="1" customFormat="1" ht="19.35" customHeight="1" spans="1:11">
      <c r="A16" s="6" t="s">
        <v>55</v>
      </c>
      <c r="B16" s="4" t="s">
        <v>117</v>
      </c>
      <c r="C16" s="4">
        <v>10</v>
      </c>
      <c r="D16" s="10"/>
      <c r="E16" s="11"/>
      <c r="F16" s="8"/>
      <c r="G16" s="6" t="s">
        <v>56</v>
      </c>
      <c r="H16" s="4" t="s">
        <v>44</v>
      </c>
      <c r="I16" s="4">
        <v>42</v>
      </c>
      <c r="J16" s="10"/>
      <c r="K16" s="11"/>
    </row>
    <row r="17" s="1" customFormat="1" ht="19.35" customHeight="1" spans="1:11">
      <c r="A17" s="6" t="s">
        <v>57</v>
      </c>
      <c r="B17" s="4" t="s">
        <v>117</v>
      </c>
      <c r="C17" s="4">
        <v>11</v>
      </c>
      <c r="D17" s="10">
        <v>5000</v>
      </c>
      <c r="E17" s="11">
        <v>70.68</v>
      </c>
      <c r="F17" s="8"/>
      <c r="G17" s="6" t="s">
        <v>59</v>
      </c>
      <c r="H17" s="4"/>
      <c r="I17" s="4">
        <v>43</v>
      </c>
      <c r="J17" s="9" t="s">
        <v>13</v>
      </c>
      <c r="K17" s="7">
        <f>IF(SUM(IF(K18="",0,K18),IF(K19="",0,K19),IF(K20="",0,K20),IF(K21="",0,K21))=0,"",IF(K18="",0,K18)+IF(K19="",0,K19)+IF(K20="",0,K20)+IF(K21="",0,K21))</f>
        <v>19.5</v>
      </c>
    </row>
    <row r="18" s="1" customFormat="1" ht="19.35" customHeight="1" spans="1:11">
      <c r="A18" s="6" t="s">
        <v>61</v>
      </c>
      <c r="B18" s="4"/>
      <c r="C18" s="4">
        <v>12</v>
      </c>
      <c r="D18" s="9" t="s">
        <v>13</v>
      </c>
      <c r="E18" s="7">
        <f>IF(SUM(IF(E19="",0,E19),IF(E20="",0,E20),IF(E21="",0,E21),IF(E22="",0,E22),IF(E23="",0,E23),IF(E24="",0,E24),IF(E25="",0,E25),IF(E26="",0,E26),IF(E27="",0,E27),IF(E35="",0,E35),IF(E36="",0,E36),IF(E37="",0,E37),IF(E38="",0,E38))=0,"",IF(E19="",0,E19)+IF(E20="",0,E20)+IF(E21="",0,E21)+IF(E22="",0,E22)+IF(E23="",0,E23)+IF(E24="",0,E24)+IF(E25="",0,E25)+IF(E26="",0,E26)+IF(E27="",0,E27)+IF(E35="",0,E35)+IF(E36="",0,E36)+IF(E37="",0,E37)+IF(E38="",0,E38))</f>
        <v>490.7</v>
      </c>
      <c r="F18" s="8"/>
      <c r="G18" s="6" t="s">
        <v>63</v>
      </c>
      <c r="H18" s="4" t="s">
        <v>18</v>
      </c>
      <c r="I18" s="4">
        <v>44</v>
      </c>
      <c r="J18" s="10">
        <v>1</v>
      </c>
      <c r="K18" s="11">
        <v>15</v>
      </c>
    </row>
    <row r="19" s="1" customFormat="1" ht="19.35" customHeight="1" spans="1:11">
      <c r="A19" s="6" t="s">
        <v>66</v>
      </c>
      <c r="B19" s="4" t="s">
        <v>67</v>
      </c>
      <c r="C19" s="4">
        <v>13</v>
      </c>
      <c r="D19" s="12">
        <v>3</v>
      </c>
      <c r="E19" s="11">
        <v>23.79</v>
      </c>
      <c r="F19" s="8"/>
      <c r="G19" s="6" t="s">
        <v>69</v>
      </c>
      <c r="H19" s="4" t="s">
        <v>18</v>
      </c>
      <c r="I19" s="4">
        <v>45</v>
      </c>
      <c r="J19" s="10"/>
      <c r="K19" s="11"/>
    </row>
    <row r="20" s="1" customFormat="1" ht="19.35" customHeight="1" spans="1:11">
      <c r="A20" s="6" t="s">
        <v>72</v>
      </c>
      <c r="B20" s="4" t="s">
        <v>67</v>
      </c>
      <c r="C20" s="4">
        <v>14</v>
      </c>
      <c r="D20" s="12"/>
      <c r="E20" s="11"/>
      <c r="F20" s="8"/>
      <c r="G20" s="6" t="s">
        <v>73</v>
      </c>
      <c r="H20" s="4" t="s">
        <v>74</v>
      </c>
      <c r="I20" s="4">
        <v>46</v>
      </c>
      <c r="J20" s="12">
        <v>2</v>
      </c>
      <c r="K20" s="11">
        <v>4.5</v>
      </c>
    </row>
    <row r="21" s="1" customFormat="1" ht="19.35" customHeight="1" spans="1:11">
      <c r="A21" s="6" t="s">
        <v>76</v>
      </c>
      <c r="B21" s="4" t="s">
        <v>67</v>
      </c>
      <c r="C21" s="4">
        <v>15</v>
      </c>
      <c r="D21" s="12"/>
      <c r="E21" s="11"/>
      <c r="F21" s="8"/>
      <c r="G21" s="6" t="s">
        <v>77</v>
      </c>
      <c r="H21" s="4" t="s">
        <v>78</v>
      </c>
      <c r="I21" s="4">
        <v>47</v>
      </c>
      <c r="J21" s="12"/>
      <c r="K21" s="11"/>
    </row>
    <row r="22" s="1" customFormat="1" ht="19.35" customHeight="1" spans="1:11">
      <c r="A22" s="6" t="s">
        <v>79</v>
      </c>
      <c r="B22" s="4" t="s">
        <v>67</v>
      </c>
      <c r="C22" s="4">
        <v>16</v>
      </c>
      <c r="D22" s="12"/>
      <c r="E22" s="11"/>
      <c r="F22" s="8"/>
      <c r="G22" s="6" t="s">
        <v>80</v>
      </c>
      <c r="H22" s="4"/>
      <c r="I22" s="4">
        <v>48</v>
      </c>
      <c r="J22" s="13" t="s">
        <v>13</v>
      </c>
      <c r="K22" s="7" t="str">
        <f>IF(SUM(IF(K23="",0,K23),IF(K24="",0,K24),IF(K25="",0,K25))=0,"",IF(K23="",0,K23)+IF(K24="",0,K24)+IF(K25="",0,K25))</f>
        <v/>
      </c>
    </row>
    <row r="23" s="1" customFormat="1" ht="19.35" customHeight="1" spans="1:11">
      <c r="A23" s="6" t="s">
        <v>82</v>
      </c>
      <c r="B23" s="4" t="s">
        <v>67</v>
      </c>
      <c r="C23" s="4">
        <v>17</v>
      </c>
      <c r="D23" s="12"/>
      <c r="E23" s="11"/>
      <c r="F23" s="8"/>
      <c r="G23" s="6" t="s">
        <v>83</v>
      </c>
      <c r="H23" s="4" t="s">
        <v>84</v>
      </c>
      <c r="I23" s="4">
        <v>49</v>
      </c>
      <c r="J23" s="12"/>
      <c r="K23" s="11"/>
    </row>
    <row r="24" s="1" customFormat="1" ht="19.35" customHeight="1" spans="1:11">
      <c r="A24" s="6" t="s">
        <v>85</v>
      </c>
      <c r="B24" s="4" t="s">
        <v>18</v>
      </c>
      <c r="C24" s="4">
        <v>18</v>
      </c>
      <c r="D24" s="10">
        <v>8.925</v>
      </c>
      <c r="E24" s="11">
        <v>37.06</v>
      </c>
      <c r="F24" s="8"/>
      <c r="G24" s="6" t="s">
        <v>88</v>
      </c>
      <c r="H24" s="4" t="s">
        <v>89</v>
      </c>
      <c r="I24" s="4">
        <v>50</v>
      </c>
      <c r="J24" s="12"/>
      <c r="K24" s="11"/>
    </row>
    <row r="25" s="1" customFormat="1" ht="19.35" customHeight="1" spans="1:11">
      <c r="A25" s="6" t="s">
        <v>90</v>
      </c>
      <c r="B25" s="4" t="s">
        <v>18</v>
      </c>
      <c r="C25" s="4">
        <v>19</v>
      </c>
      <c r="D25" s="10">
        <v>8.19</v>
      </c>
      <c r="E25" s="11">
        <v>139.23</v>
      </c>
      <c r="F25" s="8"/>
      <c r="G25" s="6" t="s">
        <v>93</v>
      </c>
      <c r="H25" s="4" t="s">
        <v>78</v>
      </c>
      <c r="I25" s="4">
        <v>51</v>
      </c>
      <c r="J25" s="12"/>
      <c r="K25" s="11"/>
    </row>
    <row r="26" s="1" customFormat="1" ht="19.35" customHeight="1" spans="1:11">
      <c r="A26" s="6" t="s">
        <v>94</v>
      </c>
      <c r="B26" s="4" t="s">
        <v>18</v>
      </c>
      <c r="C26" s="4">
        <v>20</v>
      </c>
      <c r="D26" s="10"/>
      <c r="E26" s="11"/>
      <c r="F26" s="8"/>
      <c r="G26" s="6" t="s">
        <v>97</v>
      </c>
      <c r="H26" s="4"/>
      <c r="I26" s="4">
        <v>52</v>
      </c>
      <c r="J26" s="9" t="s">
        <v>13</v>
      </c>
      <c r="K26" s="10">
        <v>37.5</v>
      </c>
    </row>
    <row r="27" s="1" customFormat="1" ht="19.35" customHeight="1" spans="1:11">
      <c r="A27" s="6" t="s">
        <v>99</v>
      </c>
      <c r="B27" s="4"/>
      <c r="C27" s="4">
        <v>21</v>
      </c>
      <c r="D27" s="9" t="s">
        <v>13</v>
      </c>
      <c r="E27" s="7">
        <f>IF(SUM(IF(E28="",0,E28),IF(E29="",0,E29),IF(E30="",0,E30),IF(E31="",0,E31),IF(E32="",0,E32),IF(E33="",0,E33),IF(E34="",0,E34))=0,"",IF(E28="",0,E28)+IF(E29="",0,E29)+IF(E30="",0,E30)+IF(E31="",0,E31)+IF(E32="",0,E32)+IF(E33="",0,E33)+IF(E34="",0,E34))</f>
        <v>190.46</v>
      </c>
      <c r="F27" s="8"/>
      <c r="G27" s="8"/>
      <c r="H27" s="8"/>
      <c r="I27" s="8"/>
      <c r="J27" s="8"/>
      <c r="K27" s="8"/>
    </row>
    <row r="28" s="1" customFormat="1" ht="19.35" customHeight="1" spans="1:11">
      <c r="A28" s="6" t="s">
        <v>101</v>
      </c>
      <c r="B28" s="4" t="s">
        <v>102</v>
      </c>
      <c r="C28" s="4">
        <v>22</v>
      </c>
      <c r="D28" s="12">
        <v>8</v>
      </c>
      <c r="E28" s="11">
        <v>18.97</v>
      </c>
      <c r="F28" s="8"/>
      <c r="G28" s="8"/>
      <c r="H28" s="8"/>
      <c r="I28" s="8"/>
      <c r="J28" s="8"/>
      <c r="K28" s="8"/>
    </row>
    <row r="29" s="1" customFormat="1" ht="19.35" customHeight="1" spans="1:11">
      <c r="A29" s="6" t="s">
        <v>103</v>
      </c>
      <c r="B29" s="4" t="s">
        <v>102</v>
      </c>
      <c r="C29" s="4">
        <v>23</v>
      </c>
      <c r="D29" s="12"/>
      <c r="E29" s="11"/>
      <c r="F29" s="8"/>
      <c r="G29" s="8"/>
      <c r="H29" s="8"/>
      <c r="I29" s="8"/>
      <c r="J29" s="8"/>
      <c r="K29" s="8"/>
    </row>
    <row r="30" s="1" customFormat="1" ht="19.35" customHeight="1" spans="1:11">
      <c r="A30" s="6" t="s">
        <v>104</v>
      </c>
      <c r="B30" s="4" t="s">
        <v>102</v>
      </c>
      <c r="C30" s="4">
        <v>24</v>
      </c>
      <c r="D30" s="12"/>
      <c r="E30" s="11"/>
      <c r="F30" s="8"/>
      <c r="G30" s="8"/>
      <c r="H30" s="8"/>
      <c r="I30" s="8"/>
      <c r="J30" s="8"/>
      <c r="K30" s="8"/>
    </row>
    <row r="31" s="1" customFormat="1" ht="19.35" customHeight="1" spans="1:11">
      <c r="A31" s="6" t="s">
        <v>105</v>
      </c>
      <c r="B31" s="4" t="s">
        <v>102</v>
      </c>
      <c r="C31" s="4">
        <v>25</v>
      </c>
      <c r="D31" s="12">
        <v>4</v>
      </c>
      <c r="E31" s="11">
        <v>47.18</v>
      </c>
      <c r="F31" s="8"/>
      <c r="G31" s="8"/>
      <c r="H31" s="8"/>
      <c r="I31" s="8"/>
      <c r="J31" s="8"/>
      <c r="K31" s="8"/>
    </row>
    <row r="32" s="1" customFormat="1" ht="19.35" customHeight="1" spans="1:11">
      <c r="A32" s="6" t="s">
        <v>106</v>
      </c>
      <c r="B32" s="4" t="s">
        <v>102</v>
      </c>
      <c r="C32" s="4">
        <v>26</v>
      </c>
      <c r="D32" s="12">
        <v>211</v>
      </c>
      <c r="E32" s="11">
        <v>107.67</v>
      </c>
      <c r="F32" s="8"/>
      <c r="G32" s="8"/>
      <c r="H32" s="8"/>
      <c r="I32" s="8"/>
      <c r="J32" s="8"/>
      <c r="K32" s="8"/>
    </row>
    <row r="33" s="1" customFormat="1" ht="19.35" customHeight="1" spans="1:11">
      <c r="A33" s="6" t="s">
        <v>108</v>
      </c>
      <c r="B33" s="4" t="s">
        <v>102</v>
      </c>
      <c r="C33" s="4">
        <v>27</v>
      </c>
      <c r="D33" s="12">
        <v>5</v>
      </c>
      <c r="E33" s="11">
        <v>1.17</v>
      </c>
      <c r="F33" s="8"/>
      <c r="G33" s="8"/>
      <c r="H33" s="8"/>
      <c r="I33" s="8"/>
      <c r="J33" s="8"/>
      <c r="K33" s="8"/>
    </row>
    <row r="34" s="1" customFormat="1" ht="19.35" customHeight="1" spans="1:11">
      <c r="A34" s="6" t="s">
        <v>109</v>
      </c>
      <c r="B34" s="4" t="s">
        <v>102</v>
      </c>
      <c r="C34" s="4">
        <v>28</v>
      </c>
      <c r="D34" s="12">
        <v>272</v>
      </c>
      <c r="E34" s="11">
        <v>15.47</v>
      </c>
      <c r="F34" s="8"/>
      <c r="G34" s="8"/>
      <c r="H34" s="8"/>
      <c r="I34" s="8"/>
      <c r="J34" s="8"/>
      <c r="K34" s="8"/>
    </row>
    <row r="35" s="1" customFormat="1" ht="19.35" customHeight="1" spans="1:11">
      <c r="A35" s="6" t="s">
        <v>110</v>
      </c>
      <c r="B35" s="4" t="s">
        <v>117</v>
      </c>
      <c r="C35" s="4">
        <v>29</v>
      </c>
      <c r="D35" s="10">
        <v>1000</v>
      </c>
      <c r="E35" s="11">
        <v>100.16</v>
      </c>
      <c r="F35" s="8"/>
      <c r="G35" s="8"/>
      <c r="H35" s="8"/>
      <c r="I35" s="8"/>
      <c r="J35" s="8"/>
      <c r="K35" s="8"/>
    </row>
    <row r="36" s="1" customFormat="1" ht="19.35" customHeight="1" spans="1:11">
      <c r="A36" s="6" t="s">
        <v>113</v>
      </c>
      <c r="B36" s="4" t="s">
        <v>117</v>
      </c>
      <c r="C36" s="4">
        <v>30</v>
      </c>
      <c r="D36" s="10"/>
      <c r="E36" s="11"/>
      <c r="F36" s="8"/>
      <c r="G36" s="8"/>
      <c r="H36" s="8"/>
      <c r="I36" s="8"/>
      <c r="J36" s="8"/>
      <c r="K36" s="8"/>
    </row>
    <row r="37" s="1" customFormat="1" ht="19.35" customHeight="1" spans="1:11">
      <c r="A37" s="6" t="s">
        <v>114</v>
      </c>
      <c r="B37" s="4" t="s">
        <v>117</v>
      </c>
      <c r="C37" s="4">
        <v>31</v>
      </c>
      <c r="D37" s="10"/>
      <c r="E37" s="11"/>
      <c r="F37" s="8"/>
      <c r="G37" s="8"/>
      <c r="H37" s="8"/>
      <c r="I37" s="8"/>
      <c r="J37" s="8"/>
      <c r="K37" s="8"/>
    </row>
    <row r="38" s="1" customFormat="1" ht="19.35" customHeight="1" spans="1:11">
      <c r="A38" s="6" t="s">
        <v>115</v>
      </c>
      <c r="B38" s="4"/>
      <c r="C38" s="4">
        <v>32</v>
      </c>
      <c r="D38" s="9" t="s">
        <v>13</v>
      </c>
      <c r="E38" s="11"/>
      <c r="F38" s="8"/>
      <c r="G38" s="8"/>
      <c r="H38" s="8"/>
      <c r="I38" s="8"/>
      <c r="J38" s="8"/>
      <c r="K38" s="8"/>
    </row>
  </sheetData>
  <mergeCells count="11">
    <mergeCell ref="A1:K1"/>
    <mergeCell ref="A2:A5"/>
    <mergeCell ref="B2:B5"/>
    <mergeCell ref="C2:C5"/>
    <mergeCell ref="D2:D5"/>
    <mergeCell ref="E3:E5"/>
    <mergeCell ref="G2:G5"/>
    <mergeCell ref="H2:H5"/>
    <mergeCell ref="I2:I5"/>
    <mergeCell ref="J2:J5"/>
    <mergeCell ref="K3:K5"/>
  </mergeCells>
  <pageMargins left="0" right="0.75" top="0" bottom="0.26875" header="0" footer="0"/>
  <pageSetup paperSize="9" scale="7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38"/>
  <sheetViews>
    <sheetView workbookViewId="0">
      <selection activeCell="D10" sqref="D10"/>
    </sheetView>
  </sheetViews>
  <sheetFormatPr defaultColWidth="9" defaultRowHeight="14"/>
  <cols>
    <col min="1" max="1" width="35.9" style="1" customWidth="1"/>
    <col min="2" max="2" width="8.71818181818182" style="1" customWidth="1"/>
    <col min="3" max="3" width="6.97272727272727" style="1" customWidth="1"/>
    <col min="4" max="5" width="20.5181818181818" style="1" customWidth="1"/>
    <col min="6" max="6" width="1.53636363636364" style="1" customWidth="1"/>
    <col min="7" max="7" width="35.9" style="1" customWidth="1"/>
    <col min="8" max="8" width="8.71818181818182" style="1" customWidth="1"/>
    <col min="9" max="9" width="6.97272727272727" style="1" customWidth="1"/>
    <col min="10" max="11" width="20.5181818181818" style="1" customWidth="1"/>
    <col min="12" max="18" width="9.77272727272727" style="1" customWidth="1"/>
    <col min="19" max="16384" width="9" style="1"/>
  </cols>
  <sheetData>
    <row r="1" s="1" customFormat="1" ht="34.15" customHeight="1" spans="1:11">
      <c r="A1" s="2" t="s">
        <v>118</v>
      </c>
      <c r="B1" s="3"/>
      <c r="C1" s="3"/>
      <c r="D1" s="3"/>
      <c r="E1" s="3"/>
      <c r="F1" s="3"/>
      <c r="G1" s="3"/>
      <c r="H1" s="3"/>
      <c r="I1" s="3"/>
      <c r="J1" s="3"/>
      <c r="K1" s="3"/>
    </row>
    <row r="2" s="1" customFormat="1" ht="16.8" customHeight="1" spans="1:11">
      <c r="A2" s="4" t="s">
        <v>1</v>
      </c>
      <c r="B2" s="4" t="s">
        <v>2</v>
      </c>
      <c r="C2" s="4" t="s">
        <v>3</v>
      </c>
      <c r="D2" s="4" t="s">
        <v>4</v>
      </c>
      <c r="E2" s="4" t="s">
        <v>5</v>
      </c>
      <c r="F2" s="5"/>
      <c r="G2" s="4" t="s">
        <v>1</v>
      </c>
      <c r="H2" s="4" t="s">
        <v>2</v>
      </c>
      <c r="I2" s="4" t="s">
        <v>3</v>
      </c>
      <c r="J2" s="4" t="s">
        <v>4</v>
      </c>
      <c r="K2" s="4" t="s">
        <v>5</v>
      </c>
    </row>
    <row r="3" s="1" customFormat="1" ht="5.1" customHeight="1" spans="1:11">
      <c r="A3" s="4"/>
      <c r="B3" s="4"/>
      <c r="C3" s="4"/>
      <c r="D3" s="4"/>
      <c r="E3" s="4" t="s">
        <v>6</v>
      </c>
      <c r="F3" s="5"/>
      <c r="G3" s="4"/>
      <c r="H3" s="4"/>
      <c r="I3" s="4"/>
      <c r="J3" s="4"/>
      <c r="K3" s="4" t="s">
        <v>6</v>
      </c>
    </row>
    <row r="4" s="1" customFormat="1" ht="5.1" customHeight="1" spans="1:11">
      <c r="A4" s="4"/>
      <c r="B4" s="4"/>
      <c r="C4" s="4"/>
      <c r="D4" s="4"/>
      <c r="E4" s="4"/>
      <c r="F4" s="5"/>
      <c r="G4" s="4"/>
      <c r="H4" s="4"/>
      <c r="I4" s="4"/>
      <c r="J4" s="4"/>
      <c r="K4" s="4"/>
    </row>
    <row r="5" s="1" customFormat="1" ht="5.1" customHeight="1" spans="1:11">
      <c r="A5" s="4"/>
      <c r="B5" s="4"/>
      <c r="C5" s="4"/>
      <c r="D5" s="4"/>
      <c r="E5" s="4"/>
      <c r="F5" s="5"/>
      <c r="G5" s="4"/>
      <c r="H5" s="4"/>
      <c r="I5" s="4"/>
      <c r="J5" s="4"/>
      <c r="K5" s="4"/>
    </row>
    <row r="6" s="1" customFormat="1" ht="19.35" customHeight="1" spans="1:11">
      <c r="A6" s="4" t="s">
        <v>7</v>
      </c>
      <c r="B6" s="4"/>
      <c r="C6" s="4"/>
      <c r="D6" s="4">
        <v>1</v>
      </c>
      <c r="E6" s="4">
        <v>2</v>
      </c>
      <c r="F6" s="5"/>
      <c r="G6" s="4" t="s">
        <v>7</v>
      </c>
      <c r="H6" s="4"/>
      <c r="I6" s="4"/>
      <c r="J6" s="4">
        <v>1</v>
      </c>
      <c r="K6" s="4">
        <v>2</v>
      </c>
    </row>
    <row r="7" s="1" customFormat="1" ht="19.35" customHeight="1" spans="1:11">
      <c r="A7" s="6" t="s">
        <v>8</v>
      </c>
      <c r="B7" s="4" t="s">
        <v>117</v>
      </c>
      <c r="C7" s="4">
        <v>1</v>
      </c>
      <c r="D7" s="7">
        <v>5500</v>
      </c>
      <c r="E7" s="7">
        <f>IF(SUM(IF(E8="",0,E8),IF(E12="",0,E12),IF(E18="",0,E18),IF(K7="",0,K7),IF(K12="",0,K12),IF(K17="",0,K17),IF(K22="",0,K22),IF(K26="",0,K26))=0,"",IF(E8="",0,E8)+IF(E12="",0,E12)+IF(E18="",0,E18)+IF(K7="",0,K7)+IF(K12="",0,K12)+IF(K17="",0,K17)+IF(K22="",0,K22)+IF(K26="",0,K26))</f>
        <v>1436.97</v>
      </c>
      <c r="F7" s="8"/>
      <c r="G7" s="6" t="s">
        <v>12</v>
      </c>
      <c r="H7" s="4"/>
      <c r="I7" s="4">
        <v>33</v>
      </c>
      <c r="J7" s="9" t="s">
        <v>13</v>
      </c>
      <c r="K7" s="7">
        <f>IF(SUM(IF(K8="",0,K8),IF(K10="",0,K10),IF(K11="",0,K11))=0,"",IF(K8="",0,K8)+IF(K10="",0,K10)+IF(K11="",0,K11))</f>
        <v>85.9</v>
      </c>
    </row>
    <row r="8" s="1" customFormat="1" ht="19.35" customHeight="1" spans="1:11">
      <c r="A8" s="6" t="s">
        <v>15</v>
      </c>
      <c r="B8" s="4"/>
      <c r="C8" s="4">
        <v>2</v>
      </c>
      <c r="D8" s="9" t="s">
        <v>13</v>
      </c>
      <c r="E8" s="7">
        <f>IF(SUM(IF(E9="",0,E9),IF(E10="",0,E10),IF(E11="",0,E11))=0,"",IF(E9="",0,E9)+IF(E10="",0,E10)+IF(E11="",0,E11))</f>
        <v>343.62</v>
      </c>
      <c r="F8" s="8"/>
      <c r="G8" s="6" t="s">
        <v>17</v>
      </c>
      <c r="H8" s="4" t="s">
        <v>18</v>
      </c>
      <c r="I8" s="4">
        <v>34</v>
      </c>
      <c r="J8" s="10">
        <v>2.97</v>
      </c>
      <c r="K8" s="11">
        <v>81.97</v>
      </c>
    </row>
    <row r="9" s="1" customFormat="1" ht="19.35" customHeight="1" spans="1:11">
      <c r="A9" s="6" t="s">
        <v>21</v>
      </c>
      <c r="B9" s="4" t="s">
        <v>117</v>
      </c>
      <c r="C9" s="4">
        <v>3</v>
      </c>
      <c r="D9" s="10">
        <v>1676.7</v>
      </c>
      <c r="E9" s="11">
        <v>273.89</v>
      </c>
      <c r="F9" s="8"/>
      <c r="G9" s="6" t="s">
        <v>24</v>
      </c>
      <c r="H9" s="4" t="s">
        <v>18</v>
      </c>
      <c r="I9" s="4">
        <v>35</v>
      </c>
      <c r="J9" s="10"/>
      <c r="K9" s="11"/>
    </row>
    <row r="10" s="1" customFormat="1" ht="19.35" customHeight="1" spans="1:11">
      <c r="A10" s="6" t="s">
        <v>27</v>
      </c>
      <c r="B10" s="4" t="s">
        <v>117</v>
      </c>
      <c r="C10" s="4">
        <v>4</v>
      </c>
      <c r="D10" s="10">
        <v>240</v>
      </c>
      <c r="E10" s="11">
        <v>40.02</v>
      </c>
      <c r="F10" s="8"/>
      <c r="G10" s="6" t="s">
        <v>30</v>
      </c>
      <c r="H10" s="4" t="s">
        <v>18</v>
      </c>
      <c r="I10" s="4">
        <v>36</v>
      </c>
      <c r="J10" s="10"/>
      <c r="K10" s="11"/>
    </row>
    <row r="11" s="1" customFormat="1" ht="19.35" customHeight="1" spans="1:11">
      <c r="A11" s="6" t="s">
        <v>33</v>
      </c>
      <c r="B11" s="4" t="s">
        <v>117</v>
      </c>
      <c r="C11" s="4">
        <v>5</v>
      </c>
      <c r="D11" s="10">
        <v>1676.7</v>
      </c>
      <c r="E11" s="11">
        <v>29.71</v>
      </c>
      <c r="F11" s="8"/>
      <c r="G11" s="6" t="s">
        <v>36</v>
      </c>
      <c r="H11" s="4" t="s">
        <v>18</v>
      </c>
      <c r="I11" s="4">
        <v>37</v>
      </c>
      <c r="J11" s="10">
        <v>0.036</v>
      </c>
      <c r="K11" s="11">
        <v>3.93</v>
      </c>
    </row>
    <row r="12" s="1" customFormat="1" ht="19.35" customHeight="1" spans="1:11">
      <c r="A12" s="6" t="s">
        <v>39</v>
      </c>
      <c r="B12" s="4"/>
      <c r="C12" s="4">
        <v>6</v>
      </c>
      <c r="D12" s="9" t="s">
        <v>13</v>
      </c>
      <c r="E12" s="7">
        <f>IF(SUM(IF(E13="",0,E13),IF(E14="",0,E14),IF(E15="",0,E15),IF(E16="",0,E16),IF(E17="",0,E17))=0,"",IF(E13="",0,E13)+IF(E14="",0,E14)+IF(E15="",0,E15)+IF(E16="",0,E16)+IF(E17="",0,E17))</f>
        <v>51</v>
      </c>
      <c r="F12" s="8"/>
      <c r="G12" s="6" t="s">
        <v>40</v>
      </c>
      <c r="H12" s="4"/>
      <c r="I12" s="4">
        <v>38</v>
      </c>
      <c r="J12" s="9" t="s">
        <v>13</v>
      </c>
      <c r="K12" s="7">
        <f>IF(SUM(IF(K13="",0,K13),IF(K14="",0,K14),IF(K15="",0,K15),IF(K16="",0,K16))=0,"",IF(K13="",0,K13)+IF(K14="",0,K14)+IF(K15="",0,K15)+IF(K16="",0,K16))</f>
        <v>163.61</v>
      </c>
    </row>
    <row r="13" s="1" customFormat="1" ht="19.35" customHeight="1" spans="1:11">
      <c r="A13" s="6" t="s">
        <v>42</v>
      </c>
      <c r="B13" s="4" t="s">
        <v>117</v>
      </c>
      <c r="C13" s="4">
        <v>7</v>
      </c>
      <c r="D13" s="10"/>
      <c r="E13" s="11"/>
      <c r="F13" s="8"/>
      <c r="G13" s="6" t="s">
        <v>43</v>
      </c>
      <c r="H13" s="4" t="s">
        <v>44</v>
      </c>
      <c r="I13" s="4">
        <v>39</v>
      </c>
      <c r="J13" s="10">
        <v>5940</v>
      </c>
      <c r="K13" s="11">
        <v>9.59</v>
      </c>
    </row>
    <row r="14" s="1" customFormat="1" ht="19.35" customHeight="1" spans="1:11">
      <c r="A14" s="6" t="s">
        <v>47</v>
      </c>
      <c r="B14" s="4" t="s">
        <v>117</v>
      </c>
      <c r="C14" s="4">
        <v>8</v>
      </c>
      <c r="D14" s="10"/>
      <c r="E14" s="11"/>
      <c r="F14" s="8"/>
      <c r="G14" s="6" t="s">
        <v>48</v>
      </c>
      <c r="H14" s="4" t="s">
        <v>44</v>
      </c>
      <c r="I14" s="4">
        <v>40</v>
      </c>
      <c r="J14" s="10">
        <v>2390</v>
      </c>
      <c r="K14" s="11">
        <v>154.02</v>
      </c>
    </row>
    <row r="15" s="1" customFormat="1" ht="19.35" customHeight="1" spans="1:11">
      <c r="A15" s="6" t="s">
        <v>51</v>
      </c>
      <c r="B15" s="4" t="s">
        <v>117</v>
      </c>
      <c r="C15" s="4">
        <v>9</v>
      </c>
      <c r="D15" s="10"/>
      <c r="E15" s="11"/>
      <c r="F15" s="8"/>
      <c r="G15" s="6" t="s">
        <v>52</v>
      </c>
      <c r="H15" s="4" t="s">
        <v>44</v>
      </c>
      <c r="I15" s="4">
        <v>41</v>
      </c>
      <c r="J15" s="10"/>
      <c r="K15" s="11"/>
    </row>
    <row r="16" s="1" customFormat="1" ht="19.35" customHeight="1" spans="1:11">
      <c r="A16" s="6" t="s">
        <v>55</v>
      </c>
      <c r="B16" s="4" t="s">
        <v>117</v>
      </c>
      <c r="C16" s="4">
        <v>10</v>
      </c>
      <c r="D16" s="10"/>
      <c r="E16" s="11"/>
      <c r="F16" s="8"/>
      <c r="G16" s="6" t="s">
        <v>56</v>
      </c>
      <c r="H16" s="4" t="s">
        <v>44</v>
      </c>
      <c r="I16" s="4">
        <v>42</v>
      </c>
      <c r="J16" s="10"/>
      <c r="K16" s="11"/>
    </row>
    <row r="17" s="1" customFormat="1" ht="19.35" customHeight="1" spans="1:11">
      <c r="A17" s="6" t="s">
        <v>57</v>
      </c>
      <c r="B17" s="4" t="s">
        <v>117</v>
      </c>
      <c r="C17" s="4">
        <v>11</v>
      </c>
      <c r="D17" s="10">
        <v>5500</v>
      </c>
      <c r="E17" s="11">
        <v>51</v>
      </c>
      <c r="F17" s="8"/>
      <c r="G17" s="6" t="s">
        <v>59</v>
      </c>
      <c r="H17" s="4"/>
      <c r="I17" s="4">
        <v>43</v>
      </c>
      <c r="J17" s="9" t="s">
        <v>13</v>
      </c>
      <c r="K17" s="7" t="str">
        <f>IF(SUM(IF(K18="",0,K18),IF(K19="",0,K19),IF(K20="",0,K20),IF(K21="",0,K21))=0,"",IF(K18="",0,K18)+IF(K19="",0,K19)+IF(K20="",0,K20)+IF(K21="",0,K21))</f>
        <v/>
      </c>
    </row>
    <row r="18" s="1" customFormat="1" ht="19.35" customHeight="1" spans="1:11">
      <c r="A18" s="6" t="s">
        <v>61</v>
      </c>
      <c r="B18" s="4"/>
      <c r="C18" s="4">
        <v>12</v>
      </c>
      <c r="D18" s="9" t="s">
        <v>13</v>
      </c>
      <c r="E18" s="7">
        <f>IF(SUM(IF(E19="",0,E19),IF(E20="",0,E20),IF(E21="",0,E21),IF(E22="",0,E22),IF(E23="",0,E23),IF(E24="",0,E24),IF(E25="",0,E25),IF(E26="",0,E26),IF(E27="",0,E27),IF(E35="",0,E35),IF(E36="",0,E36),IF(E37="",0,E37),IF(E38="",0,E38))=0,"",IF(E19="",0,E19)+IF(E20="",0,E20)+IF(E21="",0,E21)+IF(E22="",0,E22)+IF(E23="",0,E23)+IF(E24="",0,E24)+IF(E25="",0,E25)+IF(E26="",0,E26)+IF(E27="",0,E27)+IF(E35="",0,E35)+IF(E36="",0,E36)+IF(E37="",0,E37)+IF(E38="",0,E38))</f>
        <v>751.59</v>
      </c>
      <c r="F18" s="8"/>
      <c r="G18" s="6" t="s">
        <v>63</v>
      </c>
      <c r="H18" s="4" t="s">
        <v>18</v>
      </c>
      <c r="I18" s="4">
        <v>44</v>
      </c>
      <c r="J18" s="10"/>
      <c r="K18" s="11"/>
    </row>
    <row r="19" s="1" customFormat="1" ht="19.35" customHeight="1" spans="1:11">
      <c r="A19" s="6" t="s">
        <v>66</v>
      </c>
      <c r="B19" s="4" t="s">
        <v>67</v>
      </c>
      <c r="C19" s="4">
        <v>13</v>
      </c>
      <c r="D19" s="12">
        <v>16</v>
      </c>
      <c r="E19" s="11">
        <v>76.28</v>
      </c>
      <c r="F19" s="8"/>
      <c r="G19" s="6" t="s">
        <v>69</v>
      </c>
      <c r="H19" s="4" t="s">
        <v>18</v>
      </c>
      <c r="I19" s="4">
        <v>45</v>
      </c>
      <c r="J19" s="10"/>
      <c r="K19" s="11"/>
    </row>
    <row r="20" s="1" customFormat="1" ht="19.35" customHeight="1" spans="1:11">
      <c r="A20" s="6" t="s">
        <v>72</v>
      </c>
      <c r="B20" s="4" t="s">
        <v>67</v>
      </c>
      <c r="C20" s="4">
        <v>14</v>
      </c>
      <c r="D20" s="12"/>
      <c r="E20" s="11"/>
      <c r="F20" s="8"/>
      <c r="G20" s="6" t="s">
        <v>73</v>
      </c>
      <c r="H20" s="4" t="s">
        <v>74</v>
      </c>
      <c r="I20" s="4">
        <v>46</v>
      </c>
      <c r="J20" s="12"/>
      <c r="K20" s="11"/>
    </row>
    <row r="21" s="1" customFormat="1" ht="19.35" customHeight="1" spans="1:11">
      <c r="A21" s="6" t="s">
        <v>76</v>
      </c>
      <c r="B21" s="4" t="s">
        <v>67</v>
      </c>
      <c r="C21" s="4">
        <v>15</v>
      </c>
      <c r="D21" s="12"/>
      <c r="E21" s="11"/>
      <c r="F21" s="8"/>
      <c r="G21" s="6" t="s">
        <v>77</v>
      </c>
      <c r="H21" s="4" t="s">
        <v>78</v>
      </c>
      <c r="I21" s="4">
        <v>47</v>
      </c>
      <c r="J21" s="12"/>
      <c r="K21" s="11"/>
    </row>
    <row r="22" s="1" customFormat="1" ht="19.35" customHeight="1" spans="1:11">
      <c r="A22" s="6" t="s">
        <v>79</v>
      </c>
      <c r="B22" s="4" t="s">
        <v>67</v>
      </c>
      <c r="C22" s="4">
        <v>16</v>
      </c>
      <c r="D22" s="12"/>
      <c r="E22" s="11"/>
      <c r="F22" s="8"/>
      <c r="G22" s="6" t="s">
        <v>80</v>
      </c>
      <c r="H22" s="4"/>
      <c r="I22" s="4">
        <v>48</v>
      </c>
      <c r="J22" s="13" t="s">
        <v>13</v>
      </c>
      <c r="K22" s="7" t="str">
        <f>IF(SUM(IF(K23="",0,K23),IF(K24="",0,K24),IF(K25="",0,K25))=0,"",IF(K23="",0,K23)+IF(K24="",0,K24)+IF(K25="",0,K25))</f>
        <v/>
      </c>
    </row>
    <row r="23" s="1" customFormat="1" ht="19.35" customHeight="1" spans="1:11">
      <c r="A23" s="6" t="s">
        <v>82</v>
      </c>
      <c r="B23" s="4" t="s">
        <v>67</v>
      </c>
      <c r="C23" s="4">
        <v>17</v>
      </c>
      <c r="D23" s="12">
        <v>1</v>
      </c>
      <c r="E23" s="11">
        <v>5.56</v>
      </c>
      <c r="F23" s="8"/>
      <c r="G23" s="6" t="s">
        <v>83</v>
      </c>
      <c r="H23" s="4" t="s">
        <v>84</v>
      </c>
      <c r="I23" s="4">
        <v>49</v>
      </c>
      <c r="J23" s="12"/>
      <c r="K23" s="11"/>
    </row>
    <row r="24" s="1" customFormat="1" ht="19.35" customHeight="1" spans="1:11">
      <c r="A24" s="6" t="s">
        <v>85</v>
      </c>
      <c r="B24" s="4" t="s">
        <v>18</v>
      </c>
      <c r="C24" s="4">
        <v>18</v>
      </c>
      <c r="D24" s="10">
        <v>1.035</v>
      </c>
      <c r="E24" s="11">
        <v>2.69</v>
      </c>
      <c r="F24" s="8"/>
      <c r="G24" s="6" t="s">
        <v>88</v>
      </c>
      <c r="H24" s="4" t="s">
        <v>89</v>
      </c>
      <c r="I24" s="4">
        <v>50</v>
      </c>
      <c r="J24" s="12"/>
      <c r="K24" s="11"/>
    </row>
    <row r="25" s="1" customFormat="1" ht="19.35" customHeight="1" spans="1:11">
      <c r="A25" s="6" t="s">
        <v>90</v>
      </c>
      <c r="B25" s="4" t="s">
        <v>18</v>
      </c>
      <c r="C25" s="4">
        <v>19</v>
      </c>
      <c r="D25" s="10">
        <v>10.7</v>
      </c>
      <c r="E25" s="11">
        <v>597.8</v>
      </c>
      <c r="F25" s="8"/>
      <c r="G25" s="6" t="s">
        <v>93</v>
      </c>
      <c r="H25" s="4" t="s">
        <v>78</v>
      </c>
      <c r="I25" s="4">
        <v>51</v>
      </c>
      <c r="J25" s="12"/>
      <c r="K25" s="11"/>
    </row>
    <row r="26" s="1" customFormat="1" ht="19.35" customHeight="1" spans="1:11">
      <c r="A26" s="6" t="s">
        <v>94</v>
      </c>
      <c r="B26" s="4" t="s">
        <v>18</v>
      </c>
      <c r="C26" s="4">
        <v>20</v>
      </c>
      <c r="D26" s="10"/>
      <c r="E26" s="11"/>
      <c r="F26" s="8"/>
      <c r="G26" s="6" t="s">
        <v>97</v>
      </c>
      <c r="H26" s="4"/>
      <c r="I26" s="4">
        <v>52</v>
      </c>
      <c r="J26" s="9" t="s">
        <v>13</v>
      </c>
      <c r="K26" s="10">
        <v>41.25</v>
      </c>
    </row>
    <row r="27" s="1" customFormat="1" ht="19.35" customHeight="1" spans="1:11">
      <c r="A27" s="6" t="s">
        <v>99</v>
      </c>
      <c r="B27" s="4"/>
      <c r="C27" s="4">
        <v>21</v>
      </c>
      <c r="D27" s="9" t="s">
        <v>13</v>
      </c>
      <c r="E27" s="7">
        <f>IF(SUM(IF(E28="",0,E28),IF(E29="",0,E29),IF(E30="",0,E30),IF(E31="",0,E31),IF(E32="",0,E32),IF(E33="",0,E33),IF(E34="",0,E34))=0,"",IF(E28="",0,E28)+IF(E29="",0,E29)+IF(E30="",0,E30)+IF(E31="",0,E31)+IF(E32="",0,E32)+IF(E33="",0,E33)+IF(E34="",0,E34))</f>
        <v>69.26</v>
      </c>
      <c r="F27" s="8"/>
      <c r="G27" s="8"/>
      <c r="H27" s="8"/>
      <c r="I27" s="8"/>
      <c r="J27" s="8"/>
      <c r="K27" s="8"/>
    </row>
    <row r="28" s="1" customFormat="1" ht="19.35" customHeight="1" spans="1:11">
      <c r="A28" s="6" t="s">
        <v>101</v>
      </c>
      <c r="B28" s="4" t="s">
        <v>102</v>
      </c>
      <c r="C28" s="4">
        <v>22</v>
      </c>
      <c r="D28" s="12"/>
      <c r="E28" s="11"/>
      <c r="F28" s="8"/>
      <c r="G28" s="8"/>
      <c r="H28" s="8"/>
      <c r="I28" s="8"/>
      <c r="J28" s="8"/>
      <c r="K28" s="8"/>
    </row>
    <row r="29" s="1" customFormat="1" ht="19.35" customHeight="1" spans="1:11">
      <c r="A29" s="6" t="s">
        <v>103</v>
      </c>
      <c r="B29" s="4" t="s">
        <v>102</v>
      </c>
      <c r="C29" s="4">
        <v>23</v>
      </c>
      <c r="D29" s="12"/>
      <c r="E29" s="11"/>
      <c r="F29" s="8"/>
      <c r="G29" s="8"/>
      <c r="H29" s="8"/>
      <c r="I29" s="8"/>
      <c r="J29" s="8"/>
      <c r="K29" s="8"/>
    </row>
    <row r="30" s="1" customFormat="1" ht="19.35" customHeight="1" spans="1:11">
      <c r="A30" s="6" t="s">
        <v>104</v>
      </c>
      <c r="B30" s="4" t="s">
        <v>102</v>
      </c>
      <c r="C30" s="4">
        <v>24</v>
      </c>
      <c r="D30" s="12"/>
      <c r="E30" s="11"/>
      <c r="F30" s="8"/>
      <c r="G30" s="8"/>
      <c r="H30" s="8"/>
      <c r="I30" s="8"/>
      <c r="J30" s="8"/>
      <c r="K30" s="8"/>
    </row>
    <row r="31" s="1" customFormat="1" ht="19.35" customHeight="1" spans="1:11">
      <c r="A31" s="6" t="s">
        <v>105</v>
      </c>
      <c r="B31" s="4" t="s">
        <v>102</v>
      </c>
      <c r="C31" s="4">
        <v>25</v>
      </c>
      <c r="D31" s="12"/>
      <c r="E31" s="11"/>
      <c r="F31" s="8"/>
      <c r="G31" s="8"/>
      <c r="H31" s="8"/>
      <c r="I31" s="8"/>
      <c r="J31" s="8"/>
      <c r="K31" s="8"/>
    </row>
    <row r="32" s="1" customFormat="1" ht="19.35" customHeight="1" spans="1:11">
      <c r="A32" s="6" t="s">
        <v>106</v>
      </c>
      <c r="B32" s="4" t="s">
        <v>102</v>
      </c>
      <c r="C32" s="4">
        <v>26</v>
      </c>
      <c r="D32" s="12">
        <v>603</v>
      </c>
      <c r="E32" s="11">
        <v>69.26</v>
      </c>
      <c r="F32" s="8"/>
      <c r="G32" s="8"/>
      <c r="H32" s="8"/>
      <c r="I32" s="8"/>
      <c r="J32" s="8"/>
      <c r="K32" s="8"/>
    </row>
    <row r="33" s="1" customFormat="1" ht="19.35" customHeight="1" spans="1:11">
      <c r="A33" s="6" t="s">
        <v>108</v>
      </c>
      <c r="B33" s="4" t="s">
        <v>102</v>
      </c>
      <c r="C33" s="4">
        <v>27</v>
      </c>
      <c r="D33" s="12"/>
      <c r="E33" s="11"/>
      <c r="F33" s="8"/>
      <c r="G33" s="8"/>
      <c r="H33" s="8"/>
      <c r="I33" s="8"/>
      <c r="J33" s="8"/>
      <c r="K33" s="8"/>
    </row>
    <row r="34" s="1" customFormat="1" ht="19.35" customHeight="1" spans="1:11">
      <c r="A34" s="6" t="s">
        <v>109</v>
      </c>
      <c r="B34" s="4" t="s">
        <v>102</v>
      </c>
      <c r="C34" s="4">
        <v>28</v>
      </c>
      <c r="D34" s="12"/>
      <c r="E34" s="11"/>
      <c r="F34" s="8"/>
      <c r="G34" s="8"/>
      <c r="H34" s="8"/>
      <c r="I34" s="8"/>
      <c r="J34" s="8"/>
      <c r="K34" s="8"/>
    </row>
    <row r="35" s="1" customFormat="1" ht="19.35" customHeight="1" spans="1:11">
      <c r="A35" s="6" t="s">
        <v>110</v>
      </c>
      <c r="B35" s="4" t="s">
        <v>117</v>
      </c>
      <c r="C35" s="4">
        <v>29</v>
      </c>
      <c r="D35" s="10"/>
      <c r="E35" s="11"/>
      <c r="F35" s="8"/>
      <c r="G35" s="8"/>
      <c r="H35" s="8"/>
      <c r="I35" s="8"/>
      <c r="J35" s="8"/>
      <c r="K35" s="8"/>
    </row>
    <row r="36" s="1" customFormat="1" ht="19.35" customHeight="1" spans="1:11">
      <c r="A36" s="6" t="s">
        <v>113</v>
      </c>
      <c r="B36" s="4" t="s">
        <v>117</v>
      </c>
      <c r="C36" s="4">
        <v>30</v>
      </c>
      <c r="D36" s="10"/>
      <c r="E36" s="11"/>
      <c r="F36" s="8"/>
      <c r="G36" s="8"/>
      <c r="H36" s="8"/>
      <c r="I36" s="8"/>
      <c r="J36" s="8"/>
      <c r="K36" s="8"/>
    </row>
    <row r="37" s="1" customFormat="1" ht="19.35" customHeight="1" spans="1:11">
      <c r="A37" s="6" t="s">
        <v>114</v>
      </c>
      <c r="B37" s="4" t="s">
        <v>117</v>
      </c>
      <c r="C37" s="4">
        <v>31</v>
      </c>
      <c r="D37" s="10"/>
      <c r="E37" s="11"/>
      <c r="F37" s="8"/>
      <c r="G37" s="8"/>
      <c r="H37" s="8"/>
      <c r="I37" s="8"/>
      <c r="J37" s="8"/>
      <c r="K37" s="8"/>
    </row>
    <row r="38" s="1" customFormat="1" ht="19.35" customHeight="1" spans="1:11">
      <c r="A38" s="6" t="s">
        <v>115</v>
      </c>
      <c r="B38" s="4"/>
      <c r="C38" s="4">
        <v>32</v>
      </c>
      <c r="D38" s="9" t="s">
        <v>13</v>
      </c>
      <c r="E38" s="11"/>
      <c r="F38" s="8"/>
      <c r="G38" s="8"/>
      <c r="H38" s="8"/>
      <c r="I38" s="8"/>
      <c r="J38" s="8"/>
      <c r="K38" s="8"/>
    </row>
  </sheetData>
  <mergeCells count="11">
    <mergeCell ref="A1:K1"/>
    <mergeCell ref="A2:A5"/>
    <mergeCell ref="B2:B5"/>
    <mergeCell ref="C2:C5"/>
    <mergeCell ref="D2:D5"/>
    <mergeCell ref="E3:E5"/>
    <mergeCell ref="G2:G5"/>
    <mergeCell ref="H2:H5"/>
    <mergeCell ref="I2:I5"/>
    <mergeCell ref="J2:J5"/>
    <mergeCell ref="K3:K5"/>
  </mergeCells>
  <pageMargins left="0" right="0.75" top="0" bottom="0.26875" header="0" footer="0"/>
  <pageSetup paperSize="9" scale="7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38"/>
  <sheetViews>
    <sheetView workbookViewId="0">
      <selection activeCell="D10" sqref="D10"/>
    </sheetView>
  </sheetViews>
  <sheetFormatPr defaultColWidth="9" defaultRowHeight="14"/>
  <cols>
    <col min="1" max="1" width="35.9" style="1" customWidth="1"/>
    <col min="2" max="2" width="8.71818181818182" style="1" customWidth="1"/>
    <col min="3" max="3" width="6.97272727272727" style="1" customWidth="1"/>
    <col min="4" max="5" width="20.5181818181818" style="1" customWidth="1"/>
    <col min="6" max="6" width="1.53636363636364" style="1" customWidth="1"/>
    <col min="7" max="7" width="35.9" style="1" customWidth="1"/>
    <col min="8" max="8" width="8.71818181818182" style="1" customWidth="1"/>
    <col min="9" max="9" width="6.97272727272727" style="1" customWidth="1"/>
    <col min="10" max="11" width="20.5181818181818" style="1" customWidth="1"/>
    <col min="12" max="18" width="9.77272727272727" style="1" customWidth="1"/>
    <col min="19" max="16384" width="9" style="1"/>
  </cols>
  <sheetData>
    <row r="1" s="1" customFormat="1" ht="34.15" customHeight="1" spans="1:11">
      <c r="A1" s="2" t="s">
        <v>119</v>
      </c>
      <c r="B1" s="3"/>
      <c r="C1" s="3"/>
      <c r="D1" s="3"/>
      <c r="E1" s="3"/>
      <c r="F1" s="3"/>
      <c r="G1" s="3"/>
      <c r="H1" s="3"/>
      <c r="I1" s="3"/>
      <c r="J1" s="3"/>
      <c r="K1" s="3"/>
    </row>
    <row r="2" s="1" customFormat="1" ht="16.8" customHeight="1" spans="1:11">
      <c r="A2" s="4" t="s">
        <v>1</v>
      </c>
      <c r="B2" s="4" t="s">
        <v>2</v>
      </c>
      <c r="C2" s="4" t="s">
        <v>3</v>
      </c>
      <c r="D2" s="4" t="s">
        <v>4</v>
      </c>
      <c r="E2" s="4" t="s">
        <v>5</v>
      </c>
      <c r="F2" s="5"/>
      <c r="G2" s="4" t="s">
        <v>1</v>
      </c>
      <c r="H2" s="4" t="s">
        <v>2</v>
      </c>
      <c r="I2" s="4" t="s">
        <v>3</v>
      </c>
      <c r="J2" s="4" t="s">
        <v>4</v>
      </c>
      <c r="K2" s="4" t="s">
        <v>5</v>
      </c>
    </row>
    <row r="3" s="1" customFormat="1" ht="5.1" customHeight="1" spans="1:11">
      <c r="A3" s="4"/>
      <c r="B3" s="4"/>
      <c r="C3" s="4"/>
      <c r="D3" s="4"/>
      <c r="E3" s="4" t="s">
        <v>6</v>
      </c>
      <c r="F3" s="5"/>
      <c r="G3" s="4"/>
      <c r="H3" s="4"/>
      <c r="I3" s="4"/>
      <c r="J3" s="4"/>
      <c r="K3" s="4" t="s">
        <v>6</v>
      </c>
    </row>
    <row r="4" s="1" customFormat="1" ht="5.1" customHeight="1" spans="1:11">
      <c r="A4" s="4"/>
      <c r="B4" s="4"/>
      <c r="C4" s="4"/>
      <c r="D4" s="4"/>
      <c r="E4" s="4"/>
      <c r="F4" s="5"/>
      <c r="G4" s="4"/>
      <c r="H4" s="4"/>
      <c r="I4" s="4"/>
      <c r="J4" s="4"/>
      <c r="K4" s="4"/>
    </row>
    <row r="5" s="1" customFormat="1" ht="5.1" customHeight="1" spans="1:11">
      <c r="A5" s="4"/>
      <c r="B5" s="4"/>
      <c r="C5" s="4"/>
      <c r="D5" s="4"/>
      <c r="E5" s="4"/>
      <c r="F5" s="5"/>
      <c r="G5" s="4"/>
      <c r="H5" s="4"/>
      <c r="I5" s="4"/>
      <c r="J5" s="4"/>
      <c r="K5" s="4"/>
    </row>
    <row r="6" s="1" customFormat="1" ht="19.35" customHeight="1" spans="1:11">
      <c r="A6" s="4" t="s">
        <v>7</v>
      </c>
      <c r="B6" s="4"/>
      <c r="C6" s="4"/>
      <c r="D6" s="4">
        <v>1</v>
      </c>
      <c r="E6" s="4">
        <v>2</v>
      </c>
      <c r="F6" s="5"/>
      <c r="G6" s="4" t="s">
        <v>7</v>
      </c>
      <c r="H6" s="4"/>
      <c r="I6" s="4"/>
      <c r="J6" s="4">
        <v>1</v>
      </c>
      <c r="K6" s="4">
        <v>2</v>
      </c>
    </row>
    <row r="7" s="1" customFormat="1" ht="19.35" customHeight="1" spans="1:11">
      <c r="A7" s="6" t="s">
        <v>8</v>
      </c>
      <c r="B7" s="4" t="s">
        <v>117</v>
      </c>
      <c r="C7" s="4">
        <v>1</v>
      </c>
      <c r="D7" s="7">
        <v>5600</v>
      </c>
      <c r="E7" s="7">
        <f>IF(SUM(IF(E8="",0,E8),IF(E12="",0,E12),IF(E18="",0,E18),IF(K7="",0,K7),IF(K12="",0,K12),IF(K17="",0,K17),IF(K22="",0,K22),IF(K26="",0,K26))=0,"",IF(E8="",0,E8)+IF(E12="",0,E12)+IF(E18="",0,E18)+IF(K7="",0,K7)+IF(K12="",0,K12)+IF(K17="",0,K17)+IF(K22="",0,K22)+IF(K26="",0,K26))</f>
        <v>1510.57</v>
      </c>
      <c r="F7" s="8"/>
      <c r="G7" s="6" t="s">
        <v>12</v>
      </c>
      <c r="H7" s="4"/>
      <c r="I7" s="4">
        <v>33</v>
      </c>
      <c r="J7" s="9" t="s">
        <v>13</v>
      </c>
      <c r="K7" s="7">
        <f>IF(SUM(IF(K8="",0,K8),IF(K10="",0,K10),IF(K11="",0,K11))=0,"",IF(K8="",0,K8)+IF(K10="",0,K10)+IF(K11="",0,K11))</f>
        <v>170.44</v>
      </c>
    </row>
    <row r="8" s="1" customFormat="1" ht="19.35" customHeight="1" spans="1:11">
      <c r="A8" s="6" t="s">
        <v>15</v>
      </c>
      <c r="B8" s="4"/>
      <c r="C8" s="4">
        <v>2</v>
      </c>
      <c r="D8" s="9" t="s">
        <v>13</v>
      </c>
      <c r="E8" s="7">
        <f>IF(SUM(IF(E9="",0,E9),IF(E10="",0,E10),IF(E11="",0,E11))=0,"",IF(E9="",0,E9)+IF(E10="",0,E10)+IF(E11="",0,E11))</f>
        <v>517.01</v>
      </c>
      <c r="F8" s="8"/>
      <c r="G8" s="6" t="s">
        <v>17</v>
      </c>
      <c r="H8" s="4" t="s">
        <v>18</v>
      </c>
      <c r="I8" s="4">
        <v>34</v>
      </c>
      <c r="J8" s="10">
        <v>1.81</v>
      </c>
      <c r="K8" s="11">
        <v>51.97</v>
      </c>
    </row>
    <row r="9" s="1" customFormat="1" ht="19.35" customHeight="1" spans="1:11">
      <c r="A9" s="6" t="s">
        <v>21</v>
      </c>
      <c r="B9" s="4" t="s">
        <v>117</v>
      </c>
      <c r="C9" s="4">
        <v>3</v>
      </c>
      <c r="D9" s="10">
        <v>101</v>
      </c>
      <c r="E9" s="11">
        <v>10.6</v>
      </c>
      <c r="F9" s="8"/>
      <c r="G9" s="6" t="s">
        <v>24</v>
      </c>
      <c r="H9" s="4" t="s">
        <v>18</v>
      </c>
      <c r="I9" s="4">
        <v>35</v>
      </c>
      <c r="J9" s="10"/>
      <c r="K9" s="11"/>
    </row>
    <row r="10" s="1" customFormat="1" ht="19.35" customHeight="1" spans="1:11">
      <c r="A10" s="6" t="s">
        <v>27</v>
      </c>
      <c r="B10" s="4" t="s">
        <v>117</v>
      </c>
      <c r="C10" s="4">
        <v>4</v>
      </c>
      <c r="D10" s="10">
        <v>5550.4</v>
      </c>
      <c r="E10" s="11">
        <v>104.11</v>
      </c>
      <c r="F10" s="8"/>
      <c r="G10" s="6" t="s">
        <v>30</v>
      </c>
      <c r="H10" s="4" t="s">
        <v>18</v>
      </c>
      <c r="I10" s="4">
        <v>36</v>
      </c>
      <c r="J10" s="10">
        <v>9.88</v>
      </c>
      <c r="K10" s="11">
        <v>118.47</v>
      </c>
    </row>
    <row r="11" s="1" customFormat="1" ht="19.35" customHeight="1" spans="1:11">
      <c r="A11" s="6" t="s">
        <v>33</v>
      </c>
      <c r="B11" s="4" t="s">
        <v>117</v>
      </c>
      <c r="C11" s="4">
        <v>5</v>
      </c>
      <c r="D11" s="10">
        <v>5550.4</v>
      </c>
      <c r="E11" s="11">
        <v>402.3</v>
      </c>
      <c r="F11" s="8"/>
      <c r="G11" s="6" t="s">
        <v>36</v>
      </c>
      <c r="H11" s="4" t="s">
        <v>18</v>
      </c>
      <c r="I11" s="4">
        <v>37</v>
      </c>
      <c r="J11" s="10"/>
      <c r="K11" s="11"/>
    </row>
    <row r="12" s="1" customFormat="1" ht="19.35" customHeight="1" spans="1:11">
      <c r="A12" s="6" t="s">
        <v>39</v>
      </c>
      <c r="B12" s="4"/>
      <c r="C12" s="4">
        <v>6</v>
      </c>
      <c r="D12" s="9" t="s">
        <v>13</v>
      </c>
      <c r="E12" s="7">
        <f>IF(SUM(IF(E13="",0,E13),IF(E14="",0,E14),IF(E15="",0,E15),IF(E16="",0,E16),IF(E17="",0,E17))=0,"",IF(E13="",0,E13)+IF(E14="",0,E14)+IF(E15="",0,E15)+IF(E16="",0,E16)+IF(E17="",0,E17))</f>
        <v>68.4</v>
      </c>
      <c r="F12" s="8"/>
      <c r="G12" s="6" t="s">
        <v>40</v>
      </c>
      <c r="H12" s="4"/>
      <c r="I12" s="4">
        <v>38</v>
      </c>
      <c r="J12" s="9" t="s">
        <v>13</v>
      </c>
      <c r="K12" s="7">
        <f>IF(SUM(IF(K13="",0,K13),IF(K14="",0,K14),IF(K15="",0,K15),IF(K16="",0,K16))=0,"",IF(K13="",0,K13)+IF(K14="",0,K14)+IF(K15="",0,K15)+IF(K16="",0,K16))</f>
        <v>65.87</v>
      </c>
    </row>
    <row r="13" s="1" customFormat="1" ht="19.35" customHeight="1" spans="1:11">
      <c r="A13" s="6" t="s">
        <v>42</v>
      </c>
      <c r="B13" s="4" t="s">
        <v>117</v>
      </c>
      <c r="C13" s="4">
        <v>7</v>
      </c>
      <c r="D13" s="10"/>
      <c r="E13" s="11"/>
      <c r="F13" s="8"/>
      <c r="G13" s="6" t="s">
        <v>43</v>
      </c>
      <c r="H13" s="4" t="s">
        <v>44</v>
      </c>
      <c r="I13" s="4">
        <v>39</v>
      </c>
      <c r="J13" s="10"/>
      <c r="K13" s="11"/>
    </row>
    <row r="14" s="1" customFormat="1" ht="19.35" customHeight="1" spans="1:11">
      <c r="A14" s="6" t="s">
        <v>47</v>
      </c>
      <c r="B14" s="4" t="s">
        <v>117</v>
      </c>
      <c r="C14" s="4">
        <v>8</v>
      </c>
      <c r="D14" s="10"/>
      <c r="E14" s="11"/>
      <c r="F14" s="8"/>
      <c r="G14" s="6" t="s">
        <v>48</v>
      </c>
      <c r="H14" s="4" t="s">
        <v>44</v>
      </c>
      <c r="I14" s="4">
        <v>40</v>
      </c>
      <c r="J14" s="10">
        <v>1440</v>
      </c>
      <c r="K14" s="11">
        <v>65.87</v>
      </c>
    </row>
    <row r="15" s="1" customFormat="1" ht="19.35" customHeight="1" spans="1:11">
      <c r="A15" s="6" t="s">
        <v>51</v>
      </c>
      <c r="B15" s="4" t="s">
        <v>117</v>
      </c>
      <c r="C15" s="4">
        <v>9</v>
      </c>
      <c r="D15" s="10"/>
      <c r="E15" s="11"/>
      <c r="F15" s="8"/>
      <c r="G15" s="6" t="s">
        <v>52</v>
      </c>
      <c r="H15" s="4" t="s">
        <v>44</v>
      </c>
      <c r="I15" s="4">
        <v>41</v>
      </c>
      <c r="J15" s="10"/>
      <c r="K15" s="11"/>
    </row>
    <row r="16" s="1" customFormat="1" ht="19.35" customHeight="1" spans="1:11">
      <c r="A16" s="6" t="s">
        <v>55</v>
      </c>
      <c r="B16" s="4" t="s">
        <v>117</v>
      </c>
      <c r="C16" s="4">
        <v>10</v>
      </c>
      <c r="D16" s="10"/>
      <c r="E16" s="11"/>
      <c r="F16" s="8"/>
      <c r="G16" s="6" t="s">
        <v>56</v>
      </c>
      <c r="H16" s="4" t="s">
        <v>44</v>
      </c>
      <c r="I16" s="4">
        <v>42</v>
      </c>
      <c r="J16" s="10"/>
      <c r="K16" s="11"/>
    </row>
    <row r="17" s="1" customFormat="1" ht="19.35" customHeight="1" spans="1:11">
      <c r="A17" s="6" t="s">
        <v>57</v>
      </c>
      <c r="B17" s="4" t="s">
        <v>117</v>
      </c>
      <c r="C17" s="4">
        <v>11</v>
      </c>
      <c r="D17" s="10">
        <v>5600</v>
      </c>
      <c r="E17" s="11">
        <v>68.4</v>
      </c>
      <c r="F17" s="8"/>
      <c r="G17" s="6" t="s">
        <v>59</v>
      </c>
      <c r="H17" s="4"/>
      <c r="I17" s="4">
        <v>43</v>
      </c>
      <c r="J17" s="9" t="s">
        <v>13</v>
      </c>
      <c r="K17" s="7">
        <f>IF(SUM(IF(K18="",0,K18),IF(K19="",0,K19),IF(K20="",0,K20),IF(K21="",0,K21))=0,"",IF(K18="",0,K18)+IF(K19="",0,K19)+IF(K20="",0,K20)+IF(K21="",0,K21))</f>
        <v>26.56</v>
      </c>
    </row>
    <row r="18" s="1" customFormat="1" ht="19.35" customHeight="1" spans="1:11">
      <c r="A18" s="6" t="s">
        <v>61</v>
      </c>
      <c r="B18" s="4"/>
      <c r="C18" s="4">
        <v>12</v>
      </c>
      <c r="D18" s="9" t="s">
        <v>13</v>
      </c>
      <c r="E18" s="7">
        <f>IF(SUM(IF(E19="",0,E19),IF(E20="",0,E20),IF(E21="",0,E21),IF(E22="",0,E22),IF(E23="",0,E23),IF(E24="",0,E24),IF(E25="",0,E25),IF(E26="",0,E26),IF(E27="",0,E27),IF(E35="",0,E35),IF(E36="",0,E36),IF(E37="",0,E37),IF(E38="",0,E38))=0,"",IF(E19="",0,E19)+IF(E20="",0,E20)+IF(E21="",0,E21)+IF(E22="",0,E22)+IF(E23="",0,E23)+IF(E24="",0,E24)+IF(E25="",0,E25)+IF(E26="",0,E26)+IF(E27="",0,E27)+IF(E35="",0,E35)+IF(E36="",0,E36)+IF(E37="",0,E37)+IF(E38="",0,E38))</f>
        <v>619.69</v>
      </c>
      <c r="F18" s="8"/>
      <c r="G18" s="6" t="s">
        <v>63</v>
      </c>
      <c r="H18" s="4" t="s">
        <v>18</v>
      </c>
      <c r="I18" s="4">
        <v>44</v>
      </c>
      <c r="J18" s="10">
        <v>0.48</v>
      </c>
      <c r="K18" s="11">
        <v>7.2</v>
      </c>
    </row>
    <row r="19" s="1" customFormat="1" ht="19.35" customHeight="1" spans="1:11">
      <c r="A19" s="6" t="s">
        <v>66</v>
      </c>
      <c r="B19" s="4" t="s">
        <v>67</v>
      </c>
      <c r="C19" s="4">
        <v>13</v>
      </c>
      <c r="D19" s="12">
        <v>22</v>
      </c>
      <c r="E19" s="11">
        <v>141.74</v>
      </c>
      <c r="F19" s="8"/>
      <c r="G19" s="6" t="s">
        <v>69</v>
      </c>
      <c r="H19" s="4" t="s">
        <v>18</v>
      </c>
      <c r="I19" s="4">
        <v>45</v>
      </c>
      <c r="J19" s="10">
        <v>0.38</v>
      </c>
      <c r="K19" s="11">
        <v>9.96</v>
      </c>
    </row>
    <row r="20" s="1" customFormat="1" ht="19.35" customHeight="1" spans="1:11">
      <c r="A20" s="6" t="s">
        <v>72</v>
      </c>
      <c r="B20" s="4" t="s">
        <v>67</v>
      </c>
      <c r="C20" s="4">
        <v>14</v>
      </c>
      <c r="D20" s="12"/>
      <c r="E20" s="11"/>
      <c r="F20" s="8"/>
      <c r="G20" s="6" t="s">
        <v>73</v>
      </c>
      <c r="H20" s="4" t="s">
        <v>74</v>
      </c>
      <c r="I20" s="4">
        <v>46</v>
      </c>
      <c r="J20" s="12">
        <v>2</v>
      </c>
      <c r="K20" s="11">
        <v>9.4</v>
      </c>
    </row>
    <row r="21" s="1" customFormat="1" ht="19.35" customHeight="1" spans="1:11">
      <c r="A21" s="6" t="s">
        <v>76</v>
      </c>
      <c r="B21" s="4" t="s">
        <v>67</v>
      </c>
      <c r="C21" s="4">
        <v>15</v>
      </c>
      <c r="D21" s="12"/>
      <c r="E21" s="11"/>
      <c r="F21" s="8"/>
      <c r="G21" s="6" t="s">
        <v>77</v>
      </c>
      <c r="H21" s="4" t="s">
        <v>78</v>
      </c>
      <c r="I21" s="4">
        <v>47</v>
      </c>
      <c r="J21" s="12"/>
      <c r="K21" s="11"/>
    </row>
    <row r="22" s="1" customFormat="1" ht="19.35" customHeight="1" spans="1:11">
      <c r="A22" s="6" t="s">
        <v>79</v>
      </c>
      <c r="B22" s="4" t="s">
        <v>67</v>
      </c>
      <c r="C22" s="4">
        <v>16</v>
      </c>
      <c r="D22" s="12"/>
      <c r="E22" s="11"/>
      <c r="F22" s="8"/>
      <c r="G22" s="6" t="s">
        <v>80</v>
      </c>
      <c r="H22" s="4"/>
      <c r="I22" s="4">
        <v>48</v>
      </c>
      <c r="J22" s="13" t="s">
        <v>13</v>
      </c>
      <c r="K22" s="7" t="str">
        <f>IF(SUM(IF(K23="",0,K23),IF(K24="",0,K24),IF(K25="",0,K25))=0,"",IF(K23="",0,K23)+IF(K24="",0,K24)+IF(K25="",0,K25))</f>
        <v/>
      </c>
    </row>
    <row r="23" s="1" customFormat="1" ht="19.35" customHeight="1" spans="1:11">
      <c r="A23" s="6" t="s">
        <v>82</v>
      </c>
      <c r="B23" s="4" t="s">
        <v>67</v>
      </c>
      <c r="C23" s="4">
        <v>17</v>
      </c>
      <c r="D23" s="12">
        <v>4</v>
      </c>
      <c r="E23" s="11">
        <v>37.44</v>
      </c>
      <c r="F23" s="8"/>
      <c r="G23" s="6" t="s">
        <v>83</v>
      </c>
      <c r="H23" s="4" t="s">
        <v>84</v>
      </c>
      <c r="I23" s="4">
        <v>49</v>
      </c>
      <c r="J23" s="12"/>
      <c r="K23" s="11"/>
    </row>
    <row r="24" s="1" customFormat="1" ht="19.35" customHeight="1" spans="1:11">
      <c r="A24" s="6" t="s">
        <v>85</v>
      </c>
      <c r="B24" s="4" t="s">
        <v>18</v>
      </c>
      <c r="C24" s="4">
        <v>18</v>
      </c>
      <c r="D24" s="10">
        <v>3.67</v>
      </c>
      <c r="E24" s="11">
        <v>1.25</v>
      </c>
      <c r="F24" s="8"/>
      <c r="G24" s="6" t="s">
        <v>88</v>
      </c>
      <c r="H24" s="4" t="s">
        <v>89</v>
      </c>
      <c r="I24" s="4">
        <v>50</v>
      </c>
      <c r="J24" s="12"/>
      <c r="K24" s="11"/>
    </row>
    <row r="25" s="1" customFormat="1" ht="19.35" customHeight="1" spans="1:11">
      <c r="A25" s="6" t="s">
        <v>90</v>
      </c>
      <c r="B25" s="4" t="s">
        <v>18</v>
      </c>
      <c r="C25" s="4">
        <v>19</v>
      </c>
      <c r="D25" s="10">
        <v>14.49</v>
      </c>
      <c r="E25" s="11">
        <v>249.66</v>
      </c>
      <c r="F25" s="8"/>
      <c r="G25" s="6" t="s">
        <v>93</v>
      </c>
      <c r="H25" s="4" t="s">
        <v>78</v>
      </c>
      <c r="I25" s="4">
        <v>51</v>
      </c>
      <c r="J25" s="12"/>
      <c r="K25" s="11"/>
    </row>
    <row r="26" s="1" customFormat="1" ht="19.35" customHeight="1" spans="1:11">
      <c r="A26" s="6" t="s">
        <v>94</v>
      </c>
      <c r="B26" s="4" t="s">
        <v>18</v>
      </c>
      <c r="C26" s="4">
        <v>20</v>
      </c>
      <c r="D26" s="10">
        <v>0.076</v>
      </c>
      <c r="E26" s="11">
        <v>7.62</v>
      </c>
      <c r="F26" s="8"/>
      <c r="G26" s="6" t="s">
        <v>97</v>
      </c>
      <c r="H26" s="4"/>
      <c r="I26" s="4">
        <v>52</v>
      </c>
      <c r="J26" s="9" t="s">
        <v>13</v>
      </c>
      <c r="K26" s="10">
        <v>42.6</v>
      </c>
    </row>
    <row r="27" s="1" customFormat="1" ht="19.35" customHeight="1" spans="1:11">
      <c r="A27" s="6" t="s">
        <v>99</v>
      </c>
      <c r="B27" s="4"/>
      <c r="C27" s="4">
        <v>21</v>
      </c>
      <c r="D27" s="9" t="s">
        <v>13</v>
      </c>
      <c r="E27" s="7">
        <f>IF(SUM(IF(E28="",0,E28),IF(E29="",0,E29),IF(E30="",0,E30),IF(E31="",0,E31),IF(E32="",0,E32),IF(E33="",0,E33),IF(E34="",0,E34))=0,"",IF(E28="",0,E28)+IF(E29="",0,E29)+IF(E30="",0,E30)+IF(E31="",0,E31)+IF(E32="",0,E32)+IF(E33="",0,E33)+IF(E34="",0,E34))</f>
        <v>140.8</v>
      </c>
      <c r="F27" s="8"/>
      <c r="G27" s="8"/>
      <c r="H27" s="8"/>
      <c r="I27" s="8"/>
      <c r="J27" s="8"/>
      <c r="K27" s="8"/>
    </row>
    <row r="28" s="1" customFormat="1" ht="19.35" customHeight="1" spans="1:11">
      <c r="A28" s="6" t="s">
        <v>101</v>
      </c>
      <c r="B28" s="4" t="s">
        <v>102</v>
      </c>
      <c r="C28" s="4">
        <v>22</v>
      </c>
      <c r="D28" s="12">
        <v>74</v>
      </c>
      <c r="E28" s="11">
        <v>26.96</v>
      </c>
      <c r="F28" s="8"/>
      <c r="G28" s="8"/>
      <c r="H28" s="8"/>
      <c r="I28" s="8"/>
      <c r="J28" s="8"/>
      <c r="K28" s="8"/>
    </row>
    <row r="29" s="1" customFormat="1" ht="19.35" customHeight="1" spans="1:11">
      <c r="A29" s="6" t="s">
        <v>103</v>
      </c>
      <c r="B29" s="4" t="s">
        <v>102</v>
      </c>
      <c r="C29" s="4">
        <v>23</v>
      </c>
      <c r="D29" s="12"/>
      <c r="E29" s="11"/>
      <c r="F29" s="8"/>
      <c r="G29" s="8"/>
      <c r="H29" s="8"/>
      <c r="I29" s="8"/>
      <c r="J29" s="8"/>
      <c r="K29" s="8"/>
    </row>
    <row r="30" s="1" customFormat="1" ht="19.35" customHeight="1" spans="1:11">
      <c r="A30" s="6" t="s">
        <v>104</v>
      </c>
      <c r="B30" s="4" t="s">
        <v>102</v>
      </c>
      <c r="C30" s="4">
        <v>24</v>
      </c>
      <c r="D30" s="12"/>
      <c r="E30" s="11"/>
      <c r="F30" s="8"/>
      <c r="G30" s="8"/>
      <c r="H30" s="8"/>
      <c r="I30" s="8"/>
      <c r="J30" s="8"/>
      <c r="K30" s="8"/>
    </row>
    <row r="31" s="1" customFormat="1" ht="19.35" customHeight="1" spans="1:11">
      <c r="A31" s="6" t="s">
        <v>105</v>
      </c>
      <c r="B31" s="4" t="s">
        <v>102</v>
      </c>
      <c r="C31" s="4">
        <v>25</v>
      </c>
      <c r="D31" s="12"/>
      <c r="E31" s="11"/>
      <c r="F31" s="8"/>
      <c r="G31" s="8"/>
      <c r="H31" s="8"/>
      <c r="I31" s="8"/>
      <c r="J31" s="8"/>
      <c r="K31" s="8"/>
    </row>
    <row r="32" s="1" customFormat="1" ht="19.35" customHeight="1" spans="1:11">
      <c r="A32" s="6" t="s">
        <v>106</v>
      </c>
      <c r="B32" s="4" t="s">
        <v>102</v>
      </c>
      <c r="C32" s="4">
        <v>26</v>
      </c>
      <c r="D32" s="12">
        <v>194</v>
      </c>
      <c r="E32" s="11">
        <v>95.54</v>
      </c>
      <c r="F32" s="8"/>
      <c r="G32" s="8"/>
      <c r="H32" s="8"/>
      <c r="I32" s="8"/>
      <c r="J32" s="8"/>
      <c r="K32" s="8"/>
    </row>
    <row r="33" s="1" customFormat="1" ht="19.35" customHeight="1" spans="1:11">
      <c r="A33" s="6" t="s">
        <v>108</v>
      </c>
      <c r="B33" s="4" t="s">
        <v>102</v>
      </c>
      <c r="C33" s="4">
        <v>27</v>
      </c>
      <c r="D33" s="12"/>
      <c r="E33" s="11"/>
      <c r="F33" s="8"/>
      <c r="G33" s="8"/>
      <c r="H33" s="8"/>
      <c r="I33" s="8"/>
      <c r="J33" s="8"/>
      <c r="K33" s="8"/>
    </row>
    <row r="34" s="1" customFormat="1" ht="19.35" customHeight="1" spans="1:11">
      <c r="A34" s="6" t="s">
        <v>109</v>
      </c>
      <c r="B34" s="4" t="s">
        <v>102</v>
      </c>
      <c r="C34" s="4">
        <v>28</v>
      </c>
      <c r="D34" s="12">
        <v>255</v>
      </c>
      <c r="E34" s="11">
        <v>18.3</v>
      </c>
      <c r="F34" s="8"/>
      <c r="G34" s="8"/>
      <c r="H34" s="8"/>
      <c r="I34" s="8"/>
      <c r="J34" s="8"/>
      <c r="K34" s="8"/>
    </row>
    <row r="35" s="1" customFormat="1" ht="19.35" customHeight="1" spans="1:11">
      <c r="A35" s="6" t="s">
        <v>110</v>
      </c>
      <c r="B35" s="4" t="s">
        <v>117</v>
      </c>
      <c r="C35" s="4">
        <v>29</v>
      </c>
      <c r="D35" s="10">
        <v>700</v>
      </c>
      <c r="E35" s="11">
        <v>41.18</v>
      </c>
      <c r="F35" s="8"/>
      <c r="G35" s="8"/>
      <c r="H35" s="8"/>
      <c r="I35" s="8"/>
      <c r="J35" s="8"/>
      <c r="K35" s="8"/>
    </row>
    <row r="36" s="1" customFormat="1" ht="19.35" customHeight="1" spans="1:11">
      <c r="A36" s="6" t="s">
        <v>113</v>
      </c>
      <c r="B36" s="4" t="s">
        <v>117</v>
      </c>
      <c r="C36" s="4">
        <v>30</v>
      </c>
      <c r="D36" s="10"/>
      <c r="E36" s="11"/>
      <c r="F36" s="8"/>
      <c r="G36" s="8"/>
      <c r="H36" s="8"/>
      <c r="I36" s="8"/>
      <c r="J36" s="8"/>
      <c r="K36" s="8"/>
    </row>
    <row r="37" s="1" customFormat="1" ht="19.35" customHeight="1" spans="1:11">
      <c r="A37" s="6" t="s">
        <v>114</v>
      </c>
      <c r="B37" s="4" t="s">
        <v>117</v>
      </c>
      <c r="C37" s="4">
        <v>31</v>
      </c>
      <c r="D37" s="10"/>
      <c r="E37" s="11"/>
      <c r="F37" s="8"/>
      <c r="G37" s="8"/>
      <c r="H37" s="8"/>
      <c r="I37" s="8"/>
      <c r="J37" s="8"/>
      <c r="K37" s="8"/>
    </row>
    <row r="38" s="1" customFormat="1" ht="19.35" customHeight="1" spans="1:11">
      <c r="A38" s="6" t="s">
        <v>115</v>
      </c>
      <c r="B38" s="4"/>
      <c r="C38" s="4">
        <v>32</v>
      </c>
      <c r="D38" s="9" t="s">
        <v>13</v>
      </c>
      <c r="E38" s="11"/>
      <c r="F38" s="8"/>
      <c r="G38" s="8"/>
      <c r="H38" s="8"/>
      <c r="I38" s="8"/>
      <c r="J38" s="8"/>
      <c r="K38" s="8"/>
    </row>
  </sheetData>
  <mergeCells count="11">
    <mergeCell ref="A1:K1"/>
    <mergeCell ref="A2:A5"/>
    <mergeCell ref="B2:B5"/>
    <mergeCell ref="C2:C5"/>
    <mergeCell ref="D2:D5"/>
    <mergeCell ref="E3:E5"/>
    <mergeCell ref="G2:G5"/>
    <mergeCell ref="H2:H5"/>
    <mergeCell ref="I2:I5"/>
    <mergeCell ref="J2:J5"/>
    <mergeCell ref="K3:K5"/>
  </mergeCells>
  <pageMargins left="0" right="0.75" top="0" bottom="0.26875" header="0" footer="0"/>
  <pageSetup paperSize="9" scale="7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38"/>
  <sheetViews>
    <sheetView workbookViewId="0">
      <selection activeCell="D14" sqref="D14"/>
    </sheetView>
  </sheetViews>
  <sheetFormatPr defaultColWidth="9" defaultRowHeight="14"/>
  <cols>
    <col min="1" max="1" width="35.9" style="1" customWidth="1"/>
    <col min="2" max="2" width="8.71818181818182" style="1" customWidth="1"/>
    <col min="3" max="3" width="6.97272727272727" style="1" customWidth="1"/>
    <col min="4" max="5" width="20.5181818181818" style="1" customWidth="1"/>
    <col min="6" max="6" width="1.53636363636364" style="1" customWidth="1"/>
    <col min="7" max="7" width="35.9" style="1" customWidth="1"/>
    <col min="8" max="8" width="8.71818181818182" style="1" customWidth="1"/>
    <col min="9" max="9" width="6.97272727272727" style="1" customWidth="1"/>
    <col min="10" max="11" width="20.5181818181818" style="1" customWidth="1"/>
    <col min="12" max="18" width="9.77272727272727" style="1" customWidth="1"/>
    <col min="19" max="16384" width="9" style="1"/>
  </cols>
  <sheetData>
    <row r="1" s="1" customFormat="1" ht="34.15" customHeight="1" spans="1:11">
      <c r="A1" s="2" t="s">
        <v>120</v>
      </c>
      <c r="B1" s="3"/>
      <c r="C1" s="3"/>
      <c r="D1" s="3"/>
      <c r="E1" s="3"/>
      <c r="F1" s="3"/>
      <c r="G1" s="3"/>
      <c r="H1" s="3"/>
      <c r="I1" s="3"/>
      <c r="J1" s="3"/>
      <c r="K1" s="3"/>
    </row>
    <row r="2" s="1" customFormat="1" ht="16.8" customHeight="1" spans="1:11">
      <c r="A2" s="4" t="s">
        <v>1</v>
      </c>
      <c r="B2" s="4" t="s">
        <v>2</v>
      </c>
      <c r="C2" s="4" t="s">
        <v>3</v>
      </c>
      <c r="D2" s="4" t="s">
        <v>4</v>
      </c>
      <c r="E2" s="4" t="s">
        <v>5</v>
      </c>
      <c r="F2" s="5"/>
      <c r="G2" s="4" t="s">
        <v>1</v>
      </c>
      <c r="H2" s="4" t="s">
        <v>2</v>
      </c>
      <c r="I2" s="4" t="s">
        <v>3</v>
      </c>
      <c r="J2" s="4" t="s">
        <v>4</v>
      </c>
      <c r="K2" s="4" t="s">
        <v>5</v>
      </c>
    </row>
    <row r="3" s="1" customFormat="1" ht="5.1" customHeight="1" spans="1:11">
      <c r="A3" s="4"/>
      <c r="B3" s="4"/>
      <c r="C3" s="4"/>
      <c r="D3" s="4"/>
      <c r="E3" s="4" t="s">
        <v>6</v>
      </c>
      <c r="F3" s="5"/>
      <c r="G3" s="4"/>
      <c r="H3" s="4"/>
      <c r="I3" s="4"/>
      <c r="J3" s="4"/>
      <c r="K3" s="4" t="s">
        <v>6</v>
      </c>
    </row>
    <row r="4" s="1" customFormat="1" ht="5.1" customHeight="1" spans="1:11">
      <c r="A4" s="4"/>
      <c r="B4" s="4"/>
      <c r="C4" s="4"/>
      <c r="D4" s="4"/>
      <c r="E4" s="4"/>
      <c r="F4" s="5"/>
      <c r="G4" s="4"/>
      <c r="H4" s="4"/>
      <c r="I4" s="4"/>
      <c r="J4" s="4"/>
      <c r="K4" s="4"/>
    </row>
    <row r="5" s="1" customFormat="1" ht="5.1" customHeight="1" spans="1:11">
      <c r="A5" s="4"/>
      <c r="B5" s="4"/>
      <c r="C5" s="4"/>
      <c r="D5" s="4"/>
      <c r="E5" s="4"/>
      <c r="F5" s="5"/>
      <c r="G5" s="4"/>
      <c r="H5" s="4"/>
      <c r="I5" s="4"/>
      <c r="J5" s="4"/>
      <c r="K5" s="4"/>
    </row>
    <row r="6" s="1" customFormat="1" ht="19.35" customHeight="1" spans="1:11">
      <c r="A6" s="4" t="s">
        <v>7</v>
      </c>
      <c r="B6" s="4"/>
      <c r="C6" s="4"/>
      <c r="D6" s="4">
        <v>1</v>
      </c>
      <c r="E6" s="4">
        <v>2</v>
      </c>
      <c r="F6" s="5"/>
      <c r="G6" s="4" t="s">
        <v>7</v>
      </c>
      <c r="H6" s="4"/>
      <c r="I6" s="4"/>
      <c r="J6" s="4">
        <v>1</v>
      </c>
      <c r="K6" s="4">
        <v>2</v>
      </c>
    </row>
    <row r="7" s="1" customFormat="1" ht="19.35" customHeight="1" spans="1:11">
      <c r="A7" s="6" t="s">
        <v>8</v>
      </c>
      <c r="B7" s="4" t="s">
        <v>117</v>
      </c>
      <c r="C7" s="4">
        <v>1</v>
      </c>
      <c r="D7" s="7">
        <v>6600</v>
      </c>
      <c r="E7" s="7">
        <f>IF(SUM(IF(E8="",0,E8),IF(E12="",0,E12),IF(E18="",0,E18),IF(K7="",0,K7),IF(K12="",0,K12),IF(K17="",0,K17),IF(K22="",0,K22),IF(K26="",0,K26))=0,"",IF(E8="",0,E8)+IF(E12="",0,E12)+IF(E18="",0,E18)+IF(K7="",0,K7)+IF(K12="",0,K12)+IF(K17="",0,K17)+IF(K22="",0,K22)+IF(K26="",0,K26))</f>
        <v>1678.04</v>
      </c>
      <c r="F7" s="8"/>
      <c r="G7" s="6" t="s">
        <v>12</v>
      </c>
      <c r="H7" s="4"/>
      <c r="I7" s="4">
        <v>33</v>
      </c>
      <c r="J7" s="9" t="s">
        <v>13</v>
      </c>
      <c r="K7" s="7">
        <f>IF(SUM(IF(K8="",0,K8),IF(K10="",0,K10),IF(K11="",0,K11))=0,"",IF(K8="",0,K8)+IF(K10="",0,K10)+IF(K11="",0,K11))</f>
        <v>254.91</v>
      </c>
    </row>
    <row r="8" s="1" customFormat="1" ht="19.35" customHeight="1" spans="1:11">
      <c r="A8" s="6" t="s">
        <v>15</v>
      </c>
      <c r="B8" s="4"/>
      <c r="C8" s="4">
        <v>2</v>
      </c>
      <c r="D8" s="9" t="s">
        <v>13</v>
      </c>
      <c r="E8" s="7">
        <f>IF(SUM(IF(E9="",0,E9),IF(E10="",0,E10),IF(E11="",0,E11))=0,"",IF(E9="",0,E9)+IF(E10="",0,E10)+IF(E11="",0,E11))</f>
        <v>287.51</v>
      </c>
      <c r="F8" s="8"/>
      <c r="G8" s="6" t="s">
        <v>17</v>
      </c>
      <c r="H8" s="4" t="s">
        <v>18</v>
      </c>
      <c r="I8" s="4">
        <v>34</v>
      </c>
      <c r="J8" s="10">
        <v>0.435</v>
      </c>
      <c r="K8" s="11">
        <v>28.24</v>
      </c>
    </row>
    <row r="9" s="1" customFormat="1" ht="19.35" customHeight="1" spans="1:11">
      <c r="A9" s="6" t="s">
        <v>21</v>
      </c>
      <c r="B9" s="4" t="s">
        <v>117</v>
      </c>
      <c r="C9" s="4">
        <v>3</v>
      </c>
      <c r="D9" s="10">
        <v>1758</v>
      </c>
      <c r="E9" s="11">
        <v>205.89</v>
      </c>
      <c r="F9" s="8"/>
      <c r="G9" s="6" t="s">
        <v>24</v>
      </c>
      <c r="H9" s="4" t="s">
        <v>18</v>
      </c>
      <c r="I9" s="4">
        <v>35</v>
      </c>
      <c r="J9" s="10">
        <v>0.435</v>
      </c>
      <c r="K9" s="11">
        <v>28.24</v>
      </c>
    </row>
    <row r="10" s="1" customFormat="1" ht="19.35" customHeight="1" spans="1:11">
      <c r="A10" s="6" t="s">
        <v>27</v>
      </c>
      <c r="B10" s="4" t="s">
        <v>117</v>
      </c>
      <c r="C10" s="4">
        <v>4</v>
      </c>
      <c r="D10" s="10">
        <v>1758</v>
      </c>
      <c r="E10" s="11">
        <v>81.62</v>
      </c>
      <c r="F10" s="8"/>
      <c r="G10" s="6" t="s">
        <v>30</v>
      </c>
      <c r="H10" s="4" t="s">
        <v>18</v>
      </c>
      <c r="I10" s="4">
        <v>36</v>
      </c>
      <c r="J10" s="10">
        <v>9.045</v>
      </c>
      <c r="K10" s="11">
        <v>226.67</v>
      </c>
    </row>
    <row r="11" s="1" customFormat="1" ht="19.35" customHeight="1" spans="1:11">
      <c r="A11" s="6" t="s">
        <v>33</v>
      </c>
      <c r="B11" s="4" t="s">
        <v>117</v>
      </c>
      <c r="C11" s="4">
        <v>5</v>
      </c>
      <c r="D11" s="10"/>
      <c r="E11" s="11"/>
      <c r="F11" s="8"/>
      <c r="G11" s="6" t="s">
        <v>36</v>
      </c>
      <c r="H11" s="4" t="s">
        <v>18</v>
      </c>
      <c r="I11" s="4">
        <v>37</v>
      </c>
      <c r="J11" s="10"/>
      <c r="K11" s="11"/>
    </row>
    <row r="12" s="1" customFormat="1" ht="19.35" customHeight="1" spans="1:11">
      <c r="A12" s="6" t="s">
        <v>39</v>
      </c>
      <c r="B12" s="4"/>
      <c r="C12" s="4">
        <v>6</v>
      </c>
      <c r="D12" s="9" t="s">
        <v>13</v>
      </c>
      <c r="E12" s="7">
        <f>IF(SUM(IF(E13="",0,E13),IF(E14="",0,E14),IF(E15="",0,E15),IF(E16="",0,E16),IF(E17="",0,E17))=0,"",IF(E13="",0,E13)+IF(E14="",0,E14)+IF(E15="",0,E15)+IF(E16="",0,E16)+IF(E17="",0,E17))</f>
        <v>93.14</v>
      </c>
      <c r="F12" s="8"/>
      <c r="G12" s="6" t="s">
        <v>40</v>
      </c>
      <c r="H12" s="4"/>
      <c r="I12" s="4">
        <v>38</v>
      </c>
      <c r="J12" s="9" t="s">
        <v>13</v>
      </c>
      <c r="K12" s="7">
        <f>IF(SUM(IF(K13="",0,K13),IF(K14="",0,K14),IF(K15="",0,K15),IF(K16="",0,K16))=0,"",IF(K13="",0,K13)+IF(K14="",0,K14)+IF(K15="",0,K15)+IF(K16="",0,K16))</f>
        <v>74.08</v>
      </c>
    </row>
    <row r="13" s="1" customFormat="1" ht="19.35" customHeight="1" spans="1:11">
      <c r="A13" s="6" t="s">
        <v>42</v>
      </c>
      <c r="B13" s="4" t="s">
        <v>117</v>
      </c>
      <c r="C13" s="4">
        <v>7</v>
      </c>
      <c r="D13" s="10"/>
      <c r="E13" s="11"/>
      <c r="F13" s="8"/>
      <c r="G13" s="6" t="s">
        <v>43</v>
      </c>
      <c r="H13" s="4" t="s">
        <v>44</v>
      </c>
      <c r="I13" s="4">
        <v>39</v>
      </c>
      <c r="J13" s="10"/>
      <c r="K13" s="11"/>
    </row>
    <row r="14" s="1" customFormat="1" ht="19.35" customHeight="1" spans="1:11">
      <c r="A14" s="6" t="s">
        <v>47</v>
      </c>
      <c r="B14" s="4" t="s">
        <v>117</v>
      </c>
      <c r="C14" s="4">
        <v>8</v>
      </c>
      <c r="D14" s="10"/>
      <c r="E14" s="11"/>
      <c r="F14" s="8"/>
      <c r="G14" s="6" t="s">
        <v>48</v>
      </c>
      <c r="H14" s="4" t="s">
        <v>44</v>
      </c>
      <c r="I14" s="4">
        <v>40</v>
      </c>
      <c r="J14" s="10"/>
      <c r="K14" s="11"/>
    </row>
    <row r="15" s="1" customFormat="1" ht="19.35" customHeight="1" spans="1:11">
      <c r="A15" s="6" t="s">
        <v>51</v>
      </c>
      <c r="B15" s="4" t="s">
        <v>117</v>
      </c>
      <c r="C15" s="4">
        <v>9</v>
      </c>
      <c r="D15" s="10"/>
      <c r="E15" s="11"/>
      <c r="F15" s="8"/>
      <c r="G15" s="6" t="s">
        <v>52</v>
      </c>
      <c r="H15" s="4" t="s">
        <v>44</v>
      </c>
      <c r="I15" s="4">
        <v>41</v>
      </c>
      <c r="J15" s="10">
        <v>200</v>
      </c>
      <c r="K15" s="11">
        <v>74.08</v>
      </c>
    </row>
    <row r="16" s="1" customFormat="1" ht="19.35" customHeight="1" spans="1:11">
      <c r="A16" s="6" t="s">
        <v>55</v>
      </c>
      <c r="B16" s="4" t="s">
        <v>117</v>
      </c>
      <c r="C16" s="4">
        <v>10</v>
      </c>
      <c r="D16" s="10"/>
      <c r="E16" s="11"/>
      <c r="F16" s="8"/>
      <c r="G16" s="6" t="s">
        <v>56</v>
      </c>
      <c r="H16" s="4" t="s">
        <v>44</v>
      </c>
      <c r="I16" s="4">
        <v>42</v>
      </c>
      <c r="J16" s="10"/>
      <c r="K16" s="11"/>
    </row>
    <row r="17" s="1" customFormat="1" ht="19.35" customHeight="1" spans="1:11">
      <c r="A17" s="6" t="s">
        <v>57</v>
      </c>
      <c r="B17" s="4" t="s">
        <v>117</v>
      </c>
      <c r="C17" s="4">
        <v>11</v>
      </c>
      <c r="D17" s="10">
        <v>6600</v>
      </c>
      <c r="E17" s="11">
        <v>93.14</v>
      </c>
      <c r="F17" s="8"/>
      <c r="G17" s="6" t="s">
        <v>59</v>
      </c>
      <c r="H17" s="4"/>
      <c r="I17" s="4">
        <v>43</v>
      </c>
      <c r="J17" s="9" t="s">
        <v>13</v>
      </c>
      <c r="K17" s="7" t="str">
        <f>IF(SUM(IF(K18="",0,K18),IF(K19="",0,K19),IF(K20="",0,K20),IF(K21="",0,K21))=0,"",IF(K18="",0,K18)+IF(K19="",0,K19)+IF(K20="",0,K20)+IF(K21="",0,K21))</f>
        <v/>
      </c>
    </row>
    <row r="18" s="1" customFormat="1" ht="19.35" customHeight="1" spans="1:11">
      <c r="A18" s="6" t="s">
        <v>61</v>
      </c>
      <c r="B18" s="4"/>
      <c r="C18" s="4">
        <v>12</v>
      </c>
      <c r="D18" s="9" t="s">
        <v>13</v>
      </c>
      <c r="E18" s="7">
        <f>IF(SUM(IF(E19="",0,E19),IF(E20="",0,E20),IF(E21="",0,E21),IF(E22="",0,E22),IF(E23="",0,E23),IF(E24="",0,E24),IF(E25="",0,E25),IF(E26="",0,E26),IF(E27="",0,E27),IF(E35="",0,E35),IF(E36="",0,E36),IF(E37="",0,E37),IF(E38="",0,E38))=0,"",IF(E19="",0,E19)+IF(E20="",0,E20)+IF(E21="",0,E21)+IF(E22="",0,E22)+IF(E23="",0,E23)+IF(E24="",0,E24)+IF(E25="",0,E25)+IF(E26="",0,E26)+IF(E27="",0,E27)+IF(E35="",0,E35)+IF(E36="",0,E36)+IF(E37="",0,E37)+IF(E38="",0,E38))</f>
        <v>921.9</v>
      </c>
      <c r="F18" s="8"/>
      <c r="G18" s="6" t="s">
        <v>63</v>
      </c>
      <c r="H18" s="4" t="s">
        <v>18</v>
      </c>
      <c r="I18" s="4">
        <v>44</v>
      </c>
      <c r="J18" s="10"/>
      <c r="K18" s="11"/>
    </row>
    <row r="19" s="1" customFormat="1" ht="19.35" customHeight="1" spans="1:11">
      <c r="A19" s="6" t="s">
        <v>66</v>
      </c>
      <c r="B19" s="4" t="s">
        <v>67</v>
      </c>
      <c r="C19" s="4">
        <v>13</v>
      </c>
      <c r="D19" s="12">
        <v>14</v>
      </c>
      <c r="E19" s="11">
        <v>201.37</v>
      </c>
      <c r="F19" s="8"/>
      <c r="G19" s="6" t="s">
        <v>69</v>
      </c>
      <c r="H19" s="4" t="s">
        <v>18</v>
      </c>
      <c r="I19" s="4">
        <v>45</v>
      </c>
      <c r="J19" s="10"/>
      <c r="K19" s="11"/>
    </row>
    <row r="20" s="1" customFormat="1" ht="19.35" customHeight="1" spans="1:11">
      <c r="A20" s="6" t="s">
        <v>72</v>
      </c>
      <c r="B20" s="4" t="s">
        <v>67</v>
      </c>
      <c r="C20" s="4">
        <v>14</v>
      </c>
      <c r="D20" s="12"/>
      <c r="E20" s="11"/>
      <c r="F20" s="8"/>
      <c r="G20" s="6" t="s">
        <v>73</v>
      </c>
      <c r="H20" s="4" t="s">
        <v>74</v>
      </c>
      <c r="I20" s="4">
        <v>46</v>
      </c>
      <c r="J20" s="12"/>
      <c r="K20" s="11"/>
    </row>
    <row r="21" s="1" customFormat="1" ht="19.35" customHeight="1" spans="1:11">
      <c r="A21" s="6" t="s">
        <v>76</v>
      </c>
      <c r="B21" s="4" t="s">
        <v>67</v>
      </c>
      <c r="C21" s="4">
        <v>15</v>
      </c>
      <c r="D21" s="12"/>
      <c r="E21" s="11"/>
      <c r="F21" s="8"/>
      <c r="G21" s="6" t="s">
        <v>77</v>
      </c>
      <c r="H21" s="4" t="s">
        <v>78</v>
      </c>
      <c r="I21" s="4">
        <v>47</v>
      </c>
      <c r="J21" s="12"/>
      <c r="K21" s="11"/>
    </row>
    <row r="22" s="1" customFormat="1" ht="19.35" customHeight="1" spans="1:11">
      <c r="A22" s="6" t="s">
        <v>79</v>
      </c>
      <c r="B22" s="4" t="s">
        <v>67</v>
      </c>
      <c r="C22" s="4">
        <v>16</v>
      </c>
      <c r="D22" s="12"/>
      <c r="E22" s="11"/>
      <c r="F22" s="8"/>
      <c r="G22" s="6" t="s">
        <v>80</v>
      </c>
      <c r="H22" s="4"/>
      <c r="I22" s="4">
        <v>48</v>
      </c>
      <c r="J22" s="13" t="s">
        <v>13</v>
      </c>
      <c r="K22" s="7" t="str">
        <f>IF(SUM(IF(K23="",0,K23),IF(K24="",0,K24),IF(K25="",0,K25))=0,"",IF(K23="",0,K23)+IF(K24="",0,K24)+IF(K25="",0,K25))</f>
        <v/>
      </c>
    </row>
    <row r="23" s="1" customFormat="1" ht="19.35" customHeight="1" spans="1:11">
      <c r="A23" s="6" t="s">
        <v>82</v>
      </c>
      <c r="B23" s="4" t="s">
        <v>67</v>
      </c>
      <c r="C23" s="4">
        <v>17</v>
      </c>
      <c r="D23" s="12"/>
      <c r="E23" s="11"/>
      <c r="F23" s="8"/>
      <c r="G23" s="6" t="s">
        <v>83</v>
      </c>
      <c r="H23" s="4" t="s">
        <v>84</v>
      </c>
      <c r="I23" s="4">
        <v>49</v>
      </c>
      <c r="J23" s="12"/>
      <c r="K23" s="11"/>
    </row>
    <row r="24" s="1" customFormat="1" ht="19.35" customHeight="1" spans="1:11">
      <c r="A24" s="6" t="s">
        <v>85</v>
      </c>
      <c r="B24" s="4" t="s">
        <v>18</v>
      </c>
      <c r="C24" s="4">
        <v>18</v>
      </c>
      <c r="D24" s="10"/>
      <c r="E24" s="11"/>
      <c r="F24" s="8"/>
      <c r="G24" s="6" t="s">
        <v>88</v>
      </c>
      <c r="H24" s="4" t="s">
        <v>89</v>
      </c>
      <c r="I24" s="4">
        <v>50</v>
      </c>
      <c r="J24" s="12"/>
      <c r="K24" s="11"/>
    </row>
    <row r="25" s="1" customFormat="1" ht="19.35" customHeight="1" spans="1:11">
      <c r="A25" s="6" t="s">
        <v>90</v>
      </c>
      <c r="B25" s="4" t="s">
        <v>18</v>
      </c>
      <c r="C25" s="4">
        <v>19</v>
      </c>
      <c r="D25" s="10">
        <v>16.375</v>
      </c>
      <c r="E25" s="11">
        <v>457.01</v>
      </c>
      <c r="F25" s="8"/>
      <c r="G25" s="6" t="s">
        <v>93</v>
      </c>
      <c r="H25" s="4" t="s">
        <v>78</v>
      </c>
      <c r="I25" s="4">
        <v>51</v>
      </c>
      <c r="J25" s="12"/>
      <c r="K25" s="11"/>
    </row>
    <row r="26" s="1" customFormat="1" ht="19.35" customHeight="1" spans="1:11">
      <c r="A26" s="6" t="s">
        <v>94</v>
      </c>
      <c r="B26" s="4" t="s">
        <v>18</v>
      </c>
      <c r="C26" s="4">
        <v>20</v>
      </c>
      <c r="D26" s="10"/>
      <c r="E26" s="11"/>
      <c r="F26" s="8"/>
      <c r="G26" s="6" t="s">
        <v>97</v>
      </c>
      <c r="H26" s="4"/>
      <c r="I26" s="4">
        <v>52</v>
      </c>
      <c r="J26" s="9" t="s">
        <v>13</v>
      </c>
      <c r="K26" s="10">
        <v>46.5</v>
      </c>
    </row>
    <row r="27" s="1" customFormat="1" ht="19.35" customHeight="1" spans="1:11">
      <c r="A27" s="6" t="s">
        <v>99</v>
      </c>
      <c r="B27" s="4"/>
      <c r="C27" s="4">
        <v>21</v>
      </c>
      <c r="D27" s="9" t="s">
        <v>13</v>
      </c>
      <c r="E27" s="7">
        <f>IF(SUM(IF(E28="",0,E28),IF(E29="",0,E29),IF(E30="",0,E30),IF(E31="",0,E31),IF(E32="",0,E32),IF(E33="",0,E33),IF(E34="",0,E34))=0,"",IF(E28="",0,E28)+IF(E29="",0,E29)+IF(E30="",0,E30)+IF(E31="",0,E31)+IF(E32="",0,E32)+IF(E33="",0,E33)+IF(E34="",0,E34))</f>
        <v>263.52</v>
      </c>
      <c r="F27" s="8"/>
      <c r="G27" s="8"/>
      <c r="H27" s="8"/>
      <c r="I27" s="8"/>
      <c r="J27" s="8"/>
      <c r="K27" s="8"/>
    </row>
    <row r="28" s="1" customFormat="1" ht="19.35" customHeight="1" spans="1:11">
      <c r="A28" s="6" t="s">
        <v>101</v>
      </c>
      <c r="B28" s="4" t="s">
        <v>102</v>
      </c>
      <c r="C28" s="4">
        <v>22</v>
      </c>
      <c r="D28" s="12">
        <v>6</v>
      </c>
      <c r="E28" s="11">
        <v>10.89</v>
      </c>
      <c r="F28" s="8"/>
      <c r="G28" s="8"/>
      <c r="H28" s="8"/>
      <c r="I28" s="8"/>
      <c r="J28" s="8"/>
      <c r="K28" s="8"/>
    </row>
    <row r="29" s="1" customFormat="1" ht="19.35" customHeight="1" spans="1:11">
      <c r="A29" s="6" t="s">
        <v>103</v>
      </c>
      <c r="B29" s="4" t="s">
        <v>102</v>
      </c>
      <c r="C29" s="4">
        <v>23</v>
      </c>
      <c r="D29" s="12"/>
      <c r="E29" s="11"/>
      <c r="F29" s="8"/>
      <c r="G29" s="8"/>
      <c r="H29" s="8"/>
      <c r="I29" s="8"/>
      <c r="J29" s="8"/>
      <c r="K29" s="8"/>
    </row>
    <row r="30" s="1" customFormat="1" ht="19.35" customHeight="1" spans="1:11">
      <c r="A30" s="6" t="s">
        <v>104</v>
      </c>
      <c r="B30" s="4" t="s">
        <v>102</v>
      </c>
      <c r="C30" s="4">
        <v>24</v>
      </c>
      <c r="D30" s="12"/>
      <c r="E30" s="11"/>
      <c r="F30" s="8"/>
      <c r="G30" s="8"/>
      <c r="H30" s="8"/>
      <c r="I30" s="8"/>
      <c r="J30" s="8"/>
      <c r="K30" s="8"/>
    </row>
    <row r="31" s="1" customFormat="1" ht="19.35" customHeight="1" spans="1:11">
      <c r="A31" s="6" t="s">
        <v>105</v>
      </c>
      <c r="B31" s="4" t="s">
        <v>102</v>
      </c>
      <c r="C31" s="4">
        <v>25</v>
      </c>
      <c r="D31" s="12">
        <v>4</v>
      </c>
      <c r="E31" s="11">
        <v>53.67</v>
      </c>
      <c r="F31" s="8"/>
      <c r="G31" s="8"/>
      <c r="H31" s="8"/>
      <c r="I31" s="8"/>
      <c r="J31" s="8"/>
      <c r="K31" s="8"/>
    </row>
    <row r="32" s="1" customFormat="1" ht="19.35" customHeight="1" spans="1:11">
      <c r="A32" s="6" t="s">
        <v>106</v>
      </c>
      <c r="B32" s="4" t="s">
        <v>102</v>
      </c>
      <c r="C32" s="4">
        <v>26</v>
      </c>
      <c r="D32" s="12">
        <v>277</v>
      </c>
      <c r="E32" s="11">
        <v>159.97</v>
      </c>
      <c r="F32" s="8"/>
      <c r="G32" s="8"/>
      <c r="H32" s="8"/>
      <c r="I32" s="8"/>
      <c r="J32" s="8"/>
      <c r="K32" s="8"/>
    </row>
    <row r="33" s="1" customFormat="1" ht="19.35" customHeight="1" spans="1:11">
      <c r="A33" s="6" t="s">
        <v>108</v>
      </c>
      <c r="B33" s="4" t="s">
        <v>102</v>
      </c>
      <c r="C33" s="4">
        <v>27</v>
      </c>
      <c r="D33" s="12"/>
      <c r="E33" s="11"/>
      <c r="F33" s="8"/>
      <c r="G33" s="8"/>
      <c r="H33" s="8"/>
      <c r="I33" s="8"/>
      <c r="J33" s="8"/>
      <c r="K33" s="8"/>
    </row>
    <row r="34" s="1" customFormat="1" ht="19.35" customHeight="1" spans="1:11">
      <c r="A34" s="6" t="s">
        <v>109</v>
      </c>
      <c r="B34" s="4" t="s">
        <v>102</v>
      </c>
      <c r="C34" s="4">
        <v>28</v>
      </c>
      <c r="D34" s="12">
        <v>502</v>
      </c>
      <c r="E34" s="11">
        <v>38.99</v>
      </c>
      <c r="F34" s="8"/>
      <c r="G34" s="8"/>
      <c r="H34" s="8"/>
      <c r="I34" s="8"/>
      <c r="J34" s="8"/>
      <c r="K34" s="8"/>
    </row>
    <row r="35" s="1" customFormat="1" ht="19.35" customHeight="1" spans="1:11">
      <c r="A35" s="6" t="s">
        <v>110</v>
      </c>
      <c r="B35" s="4" t="s">
        <v>117</v>
      </c>
      <c r="C35" s="4">
        <v>29</v>
      </c>
      <c r="D35" s="10"/>
      <c r="E35" s="11"/>
      <c r="F35" s="8"/>
      <c r="G35" s="8"/>
      <c r="H35" s="8"/>
      <c r="I35" s="8"/>
      <c r="J35" s="8"/>
      <c r="K35" s="8"/>
    </row>
    <row r="36" s="1" customFormat="1" ht="19.35" customHeight="1" spans="1:11">
      <c r="A36" s="6" t="s">
        <v>113</v>
      </c>
      <c r="B36" s="4" t="s">
        <v>117</v>
      </c>
      <c r="C36" s="4">
        <v>30</v>
      </c>
      <c r="D36" s="10"/>
      <c r="E36" s="11"/>
      <c r="F36" s="8"/>
      <c r="G36" s="8"/>
      <c r="H36" s="8"/>
      <c r="I36" s="8"/>
      <c r="J36" s="8"/>
      <c r="K36" s="8"/>
    </row>
    <row r="37" s="1" customFormat="1" ht="19.35" customHeight="1" spans="1:11">
      <c r="A37" s="6" t="s">
        <v>114</v>
      </c>
      <c r="B37" s="4" t="s">
        <v>117</v>
      </c>
      <c r="C37" s="4">
        <v>31</v>
      </c>
      <c r="D37" s="10"/>
      <c r="E37" s="11"/>
      <c r="F37" s="8"/>
      <c r="G37" s="8"/>
      <c r="H37" s="8"/>
      <c r="I37" s="8"/>
      <c r="J37" s="8"/>
      <c r="K37" s="8"/>
    </row>
    <row r="38" s="1" customFormat="1" ht="19.35" customHeight="1" spans="1:11">
      <c r="A38" s="6" t="s">
        <v>115</v>
      </c>
      <c r="B38" s="4"/>
      <c r="C38" s="4">
        <v>32</v>
      </c>
      <c r="D38" s="9" t="s">
        <v>13</v>
      </c>
      <c r="E38" s="11"/>
      <c r="F38" s="8"/>
      <c r="G38" s="8"/>
      <c r="H38" s="8"/>
      <c r="I38" s="8"/>
      <c r="J38" s="8"/>
      <c r="K38" s="8"/>
    </row>
  </sheetData>
  <mergeCells count="11">
    <mergeCell ref="A1:K1"/>
    <mergeCell ref="A2:A5"/>
    <mergeCell ref="B2:B5"/>
    <mergeCell ref="C2:C5"/>
    <mergeCell ref="D2:D5"/>
    <mergeCell ref="E3:E5"/>
    <mergeCell ref="G2:G5"/>
    <mergeCell ref="H2:H5"/>
    <mergeCell ref="I2:I5"/>
    <mergeCell ref="J2:J5"/>
    <mergeCell ref="K3:K5"/>
  </mergeCells>
  <pageMargins left="0" right="0.75" top="0" bottom="0.26875" header="0" footer="0"/>
  <pageSetup paperSize="9" scale="75"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38"/>
  <sheetViews>
    <sheetView workbookViewId="0">
      <selection activeCell="D11" sqref="D11"/>
    </sheetView>
  </sheetViews>
  <sheetFormatPr defaultColWidth="9" defaultRowHeight="14"/>
  <cols>
    <col min="1" max="1" width="35.9" style="1" customWidth="1"/>
    <col min="2" max="2" width="8.71818181818182" style="1" customWidth="1"/>
    <col min="3" max="3" width="6.97272727272727" style="1" customWidth="1"/>
    <col min="4" max="5" width="20.5181818181818" style="1" customWidth="1"/>
    <col min="6" max="6" width="1.53636363636364" style="1" customWidth="1"/>
    <col min="7" max="7" width="35.9" style="1" customWidth="1"/>
    <col min="8" max="8" width="8.71818181818182" style="1" customWidth="1"/>
    <col min="9" max="9" width="6.97272727272727" style="1" customWidth="1"/>
    <col min="10" max="11" width="20.5181818181818" style="1" customWidth="1"/>
    <col min="12" max="18" width="9.77272727272727" style="1" customWidth="1"/>
    <col min="19" max="16384" width="9" style="1"/>
  </cols>
  <sheetData>
    <row r="1" s="1" customFormat="1" ht="34.15" customHeight="1" spans="1:11">
      <c r="A1" s="2" t="s">
        <v>121</v>
      </c>
      <c r="B1" s="3"/>
      <c r="C1" s="3"/>
      <c r="D1" s="3"/>
      <c r="E1" s="3"/>
      <c r="F1" s="3"/>
      <c r="G1" s="3"/>
      <c r="H1" s="3"/>
      <c r="I1" s="3"/>
      <c r="J1" s="3"/>
      <c r="K1" s="3"/>
    </row>
    <row r="2" s="1" customFormat="1" ht="16.8" customHeight="1" spans="1:11">
      <c r="A2" s="4" t="s">
        <v>1</v>
      </c>
      <c r="B2" s="4" t="s">
        <v>2</v>
      </c>
      <c r="C2" s="4" t="s">
        <v>3</v>
      </c>
      <c r="D2" s="4" t="s">
        <v>4</v>
      </c>
      <c r="E2" s="4" t="s">
        <v>5</v>
      </c>
      <c r="F2" s="5"/>
      <c r="G2" s="4" t="s">
        <v>1</v>
      </c>
      <c r="H2" s="4" t="s">
        <v>2</v>
      </c>
      <c r="I2" s="4" t="s">
        <v>3</v>
      </c>
      <c r="J2" s="4" t="s">
        <v>4</v>
      </c>
      <c r="K2" s="4" t="s">
        <v>5</v>
      </c>
    </row>
    <row r="3" s="1" customFormat="1" ht="5.1" customHeight="1" spans="1:11">
      <c r="A3" s="4"/>
      <c r="B3" s="4"/>
      <c r="C3" s="4"/>
      <c r="D3" s="4"/>
      <c r="E3" s="4" t="s">
        <v>6</v>
      </c>
      <c r="F3" s="5"/>
      <c r="G3" s="4"/>
      <c r="H3" s="4"/>
      <c r="I3" s="4"/>
      <c r="J3" s="4"/>
      <c r="K3" s="4" t="s">
        <v>6</v>
      </c>
    </row>
    <row r="4" s="1" customFormat="1" ht="5.1" customHeight="1" spans="1:11">
      <c r="A4" s="4"/>
      <c r="B4" s="4"/>
      <c r="C4" s="4"/>
      <c r="D4" s="4"/>
      <c r="E4" s="4"/>
      <c r="F4" s="5"/>
      <c r="G4" s="4"/>
      <c r="H4" s="4"/>
      <c r="I4" s="4"/>
      <c r="J4" s="4"/>
      <c r="K4" s="4"/>
    </row>
    <row r="5" s="1" customFormat="1" ht="5.1" customHeight="1" spans="1:11">
      <c r="A5" s="4"/>
      <c r="B5" s="4"/>
      <c r="C5" s="4"/>
      <c r="D5" s="4"/>
      <c r="E5" s="4"/>
      <c r="F5" s="5"/>
      <c r="G5" s="4"/>
      <c r="H5" s="4"/>
      <c r="I5" s="4"/>
      <c r="J5" s="4"/>
      <c r="K5" s="4"/>
    </row>
    <row r="6" s="1" customFormat="1" ht="19.35" customHeight="1" spans="1:11">
      <c r="A6" s="4" t="s">
        <v>7</v>
      </c>
      <c r="B6" s="4"/>
      <c r="C6" s="4"/>
      <c r="D6" s="4">
        <v>1</v>
      </c>
      <c r="E6" s="4">
        <v>2</v>
      </c>
      <c r="F6" s="5"/>
      <c r="G6" s="4" t="s">
        <v>7</v>
      </c>
      <c r="H6" s="4"/>
      <c r="I6" s="4"/>
      <c r="J6" s="4">
        <v>1</v>
      </c>
      <c r="K6" s="4">
        <v>2</v>
      </c>
    </row>
    <row r="7" s="1" customFormat="1" ht="19.35" customHeight="1" spans="1:11">
      <c r="A7" s="6" t="s">
        <v>8</v>
      </c>
      <c r="B7" s="4" t="s">
        <v>117</v>
      </c>
      <c r="C7" s="4">
        <v>1</v>
      </c>
      <c r="D7" s="7">
        <v>1200</v>
      </c>
      <c r="E7" s="7">
        <f>IF(SUM(IF(E8="",0,E8),IF(E12="",0,E12),IF(E18="",0,E18),IF(K7="",0,K7),IF(K12="",0,K12),IF(K17="",0,K17),IF(K22="",0,K22),IF(K26="",0,K26))=0,"",IF(E8="",0,E8)+IF(E12="",0,E12)+IF(E18="",0,E18)+IF(K7="",0,K7)+IF(K12="",0,K12)+IF(K17="",0,K17)+IF(K22="",0,K22)+IF(K26="",0,K26))</f>
        <v>320.6</v>
      </c>
      <c r="F7" s="8"/>
      <c r="G7" s="6" t="s">
        <v>12</v>
      </c>
      <c r="H7" s="4"/>
      <c r="I7" s="4">
        <v>33</v>
      </c>
      <c r="J7" s="9" t="s">
        <v>13</v>
      </c>
      <c r="K7" s="7">
        <f>IF(SUM(IF(K8="",0,K8),IF(K10="",0,K10),IF(K11="",0,K11))=0,"",IF(K8="",0,K8)+IF(K10="",0,K10)+IF(K11="",0,K11))</f>
        <v>29.1</v>
      </c>
    </row>
    <row r="8" s="1" customFormat="1" ht="19.35" customHeight="1" spans="1:11">
      <c r="A8" s="6" t="s">
        <v>15</v>
      </c>
      <c r="B8" s="4"/>
      <c r="C8" s="4">
        <v>2</v>
      </c>
      <c r="D8" s="9" t="s">
        <v>13</v>
      </c>
      <c r="E8" s="7">
        <f>IF(SUM(IF(E9="",0,E9),IF(E10="",0,E10),IF(E11="",0,E11))=0,"",IF(E9="",0,E9)+IF(E10="",0,E10)+IF(E11="",0,E11))</f>
        <v>42.53</v>
      </c>
      <c r="F8" s="8"/>
      <c r="G8" s="6" t="s">
        <v>17</v>
      </c>
      <c r="H8" s="4" t="s">
        <v>18</v>
      </c>
      <c r="I8" s="4">
        <v>34</v>
      </c>
      <c r="J8" s="10">
        <v>1.075</v>
      </c>
      <c r="K8" s="11">
        <v>29.1</v>
      </c>
    </row>
    <row r="9" s="1" customFormat="1" ht="19.35" customHeight="1" spans="1:11">
      <c r="A9" s="6" t="s">
        <v>21</v>
      </c>
      <c r="B9" s="4" t="s">
        <v>117</v>
      </c>
      <c r="C9" s="4">
        <v>3</v>
      </c>
      <c r="D9" s="10">
        <v>240</v>
      </c>
      <c r="E9" s="11">
        <v>31.61</v>
      </c>
      <c r="F9" s="8"/>
      <c r="G9" s="6" t="s">
        <v>24</v>
      </c>
      <c r="H9" s="4" t="s">
        <v>18</v>
      </c>
      <c r="I9" s="4">
        <v>35</v>
      </c>
      <c r="J9" s="10"/>
      <c r="K9" s="11"/>
    </row>
    <row r="10" s="1" customFormat="1" ht="19.35" customHeight="1" spans="1:11">
      <c r="A10" s="6" t="s">
        <v>27</v>
      </c>
      <c r="B10" s="4" t="s">
        <v>117</v>
      </c>
      <c r="C10" s="4">
        <v>4</v>
      </c>
      <c r="D10" s="10">
        <v>240</v>
      </c>
      <c r="E10" s="11">
        <v>6.51</v>
      </c>
      <c r="F10" s="8"/>
      <c r="G10" s="6" t="s">
        <v>30</v>
      </c>
      <c r="H10" s="4" t="s">
        <v>18</v>
      </c>
      <c r="I10" s="4">
        <v>36</v>
      </c>
      <c r="J10" s="10"/>
      <c r="K10" s="11"/>
    </row>
    <row r="11" s="1" customFormat="1" ht="19.35" customHeight="1" spans="1:11">
      <c r="A11" s="6" t="s">
        <v>33</v>
      </c>
      <c r="B11" s="4" t="s">
        <v>117</v>
      </c>
      <c r="C11" s="4">
        <v>5</v>
      </c>
      <c r="D11" s="10">
        <v>240</v>
      </c>
      <c r="E11" s="11">
        <v>4.41</v>
      </c>
      <c r="F11" s="8"/>
      <c r="G11" s="6" t="s">
        <v>36</v>
      </c>
      <c r="H11" s="4" t="s">
        <v>18</v>
      </c>
      <c r="I11" s="4">
        <v>37</v>
      </c>
      <c r="J11" s="10"/>
      <c r="K11" s="11"/>
    </row>
    <row r="12" s="1" customFormat="1" ht="19.35" customHeight="1" spans="1:11">
      <c r="A12" s="6" t="s">
        <v>39</v>
      </c>
      <c r="B12" s="4"/>
      <c r="C12" s="4">
        <v>6</v>
      </c>
      <c r="D12" s="9" t="s">
        <v>13</v>
      </c>
      <c r="E12" s="7">
        <f>IF(SUM(IF(E13="",0,E13),IF(E14="",0,E14),IF(E15="",0,E15),IF(E16="",0,E16),IF(E17="",0,E17))=0,"",IF(E13="",0,E13)+IF(E14="",0,E14)+IF(E15="",0,E15)+IF(E16="",0,E16)+IF(E17="",0,E17))</f>
        <v>12.68</v>
      </c>
      <c r="F12" s="8"/>
      <c r="G12" s="6" t="s">
        <v>40</v>
      </c>
      <c r="H12" s="4"/>
      <c r="I12" s="4">
        <v>38</v>
      </c>
      <c r="J12" s="9" t="s">
        <v>13</v>
      </c>
      <c r="K12" s="7">
        <f>IF(SUM(IF(K13="",0,K13),IF(K14="",0,K14),IF(K15="",0,K15),IF(K16="",0,K16))=0,"",IF(K13="",0,K13)+IF(K14="",0,K14)+IF(K15="",0,K15)+IF(K16="",0,K16))</f>
        <v>71.31</v>
      </c>
    </row>
    <row r="13" s="1" customFormat="1" ht="19.35" customHeight="1" spans="1:11">
      <c r="A13" s="6" t="s">
        <v>42</v>
      </c>
      <c r="B13" s="4" t="s">
        <v>117</v>
      </c>
      <c r="C13" s="4">
        <v>7</v>
      </c>
      <c r="D13" s="10"/>
      <c r="E13" s="11"/>
      <c r="F13" s="8"/>
      <c r="G13" s="6" t="s">
        <v>43</v>
      </c>
      <c r="H13" s="4" t="s">
        <v>44</v>
      </c>
      <c r="I13" s="4">
        <v>39</v>
      </c>
      <c r="J13" s="10">
        <v>2800</v>
      </c>
      <c r="K13" s="11">
        <v>3.02</v>
      </c>
    </row>
    <row r="14" s="1" customFormat="1" ht="19.35" customHeight="1" spans="1:11">
      <c r="A14" s="6" t="s">
        <v>47</v>
      </c>
      <c r="B14" s="4" t="s">
        <v>117</v>
      </c>
      <c r="C14" s="4">
        <v>8</v>
      </c>
      <c r="D14" s="10"/>
      <c r="E14" s="11"/>
      <c r="F14" s="8"/>
      <c r="G14" s="6" t="s">
        <v>48</v>
      </c>
      <c r="H14" s="4" t="s">
        <v>44</v>
      </c>
      <c r="I14" s="4">
        <v>40</v>
      </c>
      <c r="J14" s="10">
        <v>330</v>
      </c>
      <c r="K14" s="11">
        <v>68.29</v>
      </c>
    </row>
    <row r="15" s="1" customFormat="1" ht="19.35" customHeight="1" spans="1:11">
      <c r="A15" s="6" t="s">
        <v>51</v>
      </c>
      <c r="B15" s="4" t="s">
        <v>117</v>
      </c>
      <c r="C15" s="4">
        <v>9</v>
      </c>
      <c r="D15" s="10"/>
      <c r="E15" s="11"/>
      <c r="F15" s="8"/>
      <c r="G15" s="6" t="s">
        <v>52</v>
      </c>
      <c r="H15" s="4" t="s">
        <v>44</v>
      </c>
      <c r="I15" s="4">
        <v>41</v>
      </c>
      <c r="J15" s="10"/>
      <c r="K15" s="11"/>
    </row>
    <row r="16" s="1" customFormat="1" ht="19.35" customHeight="1" spans="1:11">
      <c r="A16" s="6" t="s">
        <v>55</v>
      </c>
      <c r="B16" s="4" t="s">
        <v>117</v>
      </c>
      <c r="C16" s="4">
        <v>10</v>
      </c>
      <c r="D16" s="10"/>
      <c r="E16" s="11"/>
      <c r="F16" s="8"/>
      <c r="G16" s="6" t="s">
        <v>56</v>
      </c>
      <c r="H16" s="4" t="s">
        <v>44</v>
      </c>
      <c r="I16" s="4">
        <v>42</v>
      </c>
      <c r="J16" s="10"/>
      <c r="K16" s="11"/>
    </row>
    <row r="17" s="1" customFormat="1" ht="19.35" customHeight="1" spans="1:11">
      <c r="A17" s="6" t="s">
        <v>57</v>
      </c>
      <c r="B17" s="4" t="s">
        <v>117</v>
      </c>
      <c r="C17" s="4">
        <v>11</v>
      </c>
      <c r="D17" s="10">
        <v>1200</v>
      </c>
      <c r="E17" s="11">
        <v>12.68</v>
      </c>
      <c r="F17" s="8"/>
      <c r="G17" s="6" t="s">
        <v>59</v>
      </c>
      <c r="H17" s="4"/>
      <c r="I17" s="4">
        <v>43</v>
      </c>
      <c r="J17" s="9" t="s">
        <v>13</v>
      </c>
      <c r="K17" s="7">
        <f>IF(SUM(IF(K18="",0,K18),IF(K19="",0,K19),IF(K20="",0,K20),IF(K21="",0,K21))=0,"",IF(K18="",0,K18)+IF(K19="",0,K19)+IF(K20="",0,K20)+IF(K21="",0,K21))</f>
        <v>6.39</v>
      </c>
    </row>
    <row r="18" s="1" customFormat="1" ht="19.35" customHeight="1" spans="1:11">
      <c r="A18" s="6" t="s">
        <v>61</v>
      </c>
      <c r="B18" s="4"/>
      <c r="C18" s="4">
        <v>12</v>
      </c>
      <c r="D18" s="9" t="s">
        <v>13</v>
      </c>
      <c r="E18" s="7">
        <f>IF(SUM(IF(E19="",0,E19),IF(E20="",0,E20),IF(E21="",0,E21),IF(E22="",0,E22),IF(E23="",0,E23),IF(E24="",0,E24),IF(E25="",0,E25),IF(E26="",0,E26),IF(E27="",0,E27),IF(E35="",0,E35),IF(E36="",0,E36),IF(E37="",0,E37),IF(E38="",0,E38))=0,"",IF(E19="",0,E19)+IF(E20="",0,E20)+IF(E21="",0,E21)+IF(E22="",0,E22)+IF(E23="",0,E23)+IF(E24="",0,E24)+IF(E25="",0,E25)+IF(E26="",0,E26)+IF(E27="",0,E27)+IF(E35="",0,E35)+IF(E36="",0,E36)+IF(E37="",0,E37)+IF(E38="",0,E38))</f>
        <v>149.59</v>
      </c>
      <c r="F18" s="8"/>
      <c r="G18" s="6" t="s">
        <v>63</v>
      </c>
      <c r="H18" s="4" t="s">
        <v>18</v>
      </c>
      <c r="I18" s="4">
        <v>44</v>
      </c>
      <c r="J18" s="10"/>
      <c r="K18" s="11"/>
    </row>
    <row r="19" s="1" customFormat="1" ht="19.35" customHeight="1" spans="1:11">
      <c r="A19" s="6" t="s">
        <v>66</v>
      </c>
      <c r="B19" s="4" t="s">
        <v>67</v>
      </c>
      <c r="C19" s="4">
        <v>13</v>
      </c>
      <c r="D19" s="12">
        <v>3</v>
      </c>
      <c r="E19" s="11">
        <v>9.88</v>
      </c>
      <c r="F19" s="8"/>
      <c r="G19" s="6" t="s">
        <v>69</v>
      </c>
      <c r="H19" s="4" t="s">
        <v>18</v>
      </c>
      <c r="I19" s="4">
        <v>45</v>
      </c>
      <c r="J19" s="10">
        <v>0.2</v>
      </c>
      <c r="K19" s="11">
        <v>6.39</v>
      </c>
    </row>
    <row r="20" s="1" customFormat="1" ht="19.35" customHeight="1" spans="1:11">
      <c r="A20" s="6" t="s">
        <v>72</v>
      </c>
      <c r="B20" s="4" t="s">
        <v>67</v>
      </c>
      <c r="C20" s="4">
        <v>14</v>
      </c>
      <c r="D20" s="12"/>
      <c r="E20" s="11"/>
      <c r="F20" s="8"/>
      <c r="G20" s="6" t="s">
        <v>73</v>
      </c>
      <c r="H20" s="4" t="s">
        <v>74</v>
      </c>
      <c r="I20" s="4">
        <v>46</v>
      </c>
      <c r="J20" s="12"/>
      <c r="K20" s="11"/>
    </row>
    <row r="21" s="1" customFormat="1" ht="19.35" customHeight="1" spans="1:11">
      <c r="A21" s="6" t="s">
        <v>76</v>
      </c>
      <c r="B21" s="4" t="s">
        <v>67</v>
      </c>
      <c r="C21" s="4">
        <v>15</v>
      </c>
      <c r="D21" s="12"/>
      <c r="E21" s="11"/>
      <c r="F21" s="8"/>
      <c r="G21" s="6" t="s">
        <v>77</v>
      </c>
      <c r="H21" s="4" t="s">
        <v>78</v>
      </c>
      <c r="I21" s="4">
        <v>47</v>
      </c>
      <c r="J21" s="12"/>
      <c r="K21" s="11"/>
    </row>
    <row r="22" s="1" customFormat="1" ht="19.35" customHeight="1" spans="1:11">
      <c r="A22" s="6" t="s">
        <v>79</v>
      </c>
      <c r="B22" s="4" t="s">
        <v>67</v>
      </c>
      <c r="C22" s="4">
        <v>16</v>
      </c>
      <c r="D22" s="12"/>
      <c r="E22" s="11"/>
      <c r="F22" s="8"/>
      <c r="G22" s="6" t="s">
        <v>80</v>
      </c>
      <c r="H22" s="4"/>
      <c r="I22" s="4">
        <v>48</v>
      </c>
      <c r="J22" s="13" t="s">
        <v>13</v>
      </c>
      <c r="K22" s="7" t="str">
        <f>IF(SUM(IF(K23="",0,K23),IF(K24="",0,K24),IF(K25="",0,K25))=0,"",IF(K23="",0,K23)+IF(K24="",0,K24)+IF(K25="",0,K25))</f>
        <v/>
      </c>
    </row>
    <row r="23" s="1" customFormat="1" ht="19.35" customHeight="1" spans="1:11">
      <c r="A23" s="6" t="s">
        <v>82</v>
      </c>
      <c r="B23" s="4" t="s">
        <v>67</v>
      </c>
      <c r="C23" s="4">
        <v>17</v>
      </c>
      <c r="D23" s="12">
        <v>1</v>
      </c>
      <c r="E23" s="11">
        <v>23.35</v>
      </c>
      <c r="F23" s="8"/>
      <c r="G23" s="6" t="s">
        <v>83</v>
      </c>
      <c r="H23" s="4" t="s">
        <v>84</v>
      </c>
      <c r="I23" s="4">
        <v>49</v>
      </c>
      <c r="J23" s="12"/>
      <c r="K23" s="11"/>
    </row>
    <row r="24" s="1" customFormat="1" ht="19.35" customHeight="1" spans="1:11">
      <c r="A24" s="6" t="s">
        <v>85</v>
      </c>
      <c r="B24" s="4" t="s">
        <v>18</v>
      </c>
      <c r="C24" s="4">
        <v>18</v>
      </c>
      <c r="D24" s="10"/>
      <c r="E24" s="11"/>
      <c r="F24" s="8"/>
      <c r="G24" s="6" t="s">
        <v>88</v>
      </c>
      <c r="H24" s="4" t="s">
        <v>89</v>
      </c>
      <c r="I24" s="4">
        <v>50</v>
      </c>
      <c r="J24" s="12"/>
      <c r="K24" s="11"/>
    </row>
    <row r="25" s="1" customFormat="1" ht="19.35" customHeight="1" spans="1:11">
      <c r="A25" s="6" t="s">
        <v>90</v>
      </c>
      <c r="B25" s="4" t="s">
        <v>18</v>
      </c>
      <c r="C25" s="4">
        <v>19</v>
      </c>
      <c r="D25" s="10">
        <v>1.385</v>
      </c>
      <c r="E25" s="11">
        <v>79.16</v>
      </c>
      <c r="F25" s="8"/>
      <c r="G25" s="6" t="s">
        <v>93</v>
      </c>
      <c r="H25" s="4" t="s">
        <v>78</v>
      </c>
      <c r="I25" s="4">
        <v>51</v>
      </c>
      <c r="J25" s="12"/>
      <c r="K25" s="11"/>
    </row>
    <row r="26" s="1" customFormat="1" ht="19.35" customHeight="1" spans="1:11">
      <c r="A26" s="6" t="s">
        <v>94</v>
      </c>
      <c r="B26" s="4" t="s">
        <v>18</v>
      </c>
      <c r="C26" s="4">
        <v>20</v>
      </c>
      <c r="D26" s="10">
        <v>0.93</v>
      </c>
      <c r="E26" s="11">
        <v>27.28</v>
      </c>
      <c r="F26" s="8"/>
      <c r="G26" s="6" t="s">
        <v>97</v>
      </c>
      <c r="H26" s="4"/>
      <c r="I26" s="4">
        <v>52</v>
      </c>
      <c r="J26" s="9" t="s">
        <v>13</v>
      </c>
      <c r="K26" s="10">
        <v>9</v>
      </c>
    </row>
    <row r="27" s="1" customFormat="1" ht="19.35" customHeight="1" spans="1:11">
      <c r="A27" s="6" t="s">
        <v>99</v>
      </c>
      <c r="B27" s="4"/>
      <c r="C27" s="4">
        <v>21</v>
      </c>
      <c r="D27" s="9" t="s">
        <v>13</v>
      </c>
      <c r="E27" s="7">
        <f>IF(SUM(IF(E28="",0,E28),IF(E29="",0,E29),IF(E30="",0,E30),IF(E31="",0,E31),IF(E32="",0,E32),IF(E33="",0,E33),IF(E34="",0,E34))=0,"",IF(E28="",0,E28)+IF(E29="",0,E29)+IF(E30="",0,E30)+IF(E31="",0,E31)+IF(E32="",0,E32)+IF(E33="",0,E33)+IF(E34="",0,E34))</f>
        <v>9.92</v>
      </c>
      <c r="F27" s="8"/>
      <c r="G27" s="8"/>
      <c r="H27" s="8"/>
      <c r="I27" s="8"/>
      <c r="J27" s="8"/>
      <c r="K27" s="8"/>
    </row>
    <row r="28" s="1" customFormat="1" ht="19.35" customHeight="1" spans="1:11">
      <c r="A28" s="6" t="s">
        <v>101</v>
      </c>
      <c r="B28" s="4" t="s">
        <v>102</v>
      </c>
      <c r="C28" s="4">
        <v>22</v>
      </c>
      <c r="D28" s="12"/>
      <c r="E28" s="11"/>
      <c r="F28" s="8"/>
      <c r="G28" s="8"/>
      <c r="H28" s="8"/>
      <c r="I28" s="8"/>
      <c r="J28" s="8"/>
      <c r="K28" s="8"/>
    </row>
    <row r="29" s="1" customFormat="1" ht="19.35" customHeight="1" spans="1:11">
      <c r="A29" s="6" t="s">
        <v>103</v>
      </c>
      <c r="B29" s="4" t="s">
        <v>102</v>
      </c>
      <c r="C29" s="4">
        <v>23</v>
      </c>
      <c r="D29" s="12"/>
      <c r="E29" s="11"/>
      <c r="F29" s="8"/>
      <c r="G29" s="8"/>
      <c r="H29" s="8"/>
      <c r="I29" s="8"/>
      <c r="J29" s="8"/>
      <c r="K29" s="8"/>
    </row>
    <row r="30" s="1" customFormat="1" ht="19.35" customHeight="1" spans="1:11">
      <c r="A30" s="6" t="s">
        <v>104</v>
      </c>
      <c r="B30" s="4" t="s">
        <v>102</v>
      </c>
      <c r="C30" s="4">
        <v>24</v>
      </c>
      <c r="D30" s="12"/>
      <c r="E30" s="11"/>
      <c r="F30" s="8"/>
      <c r="G30" s="8"/>
      <c r="H30" s="8"/>
      <c r="I30" s="8"/>
      <c r="J30" s="8"/>
      <c r="K30" s="8"/>
    </row>
    <row r="31" s="1" customFormat="1" ht="19.35" customHeight="1" spans="1:11">
      <c r="A31" s="6" t="s">
        <v>105</v>
      </c>
      <c r="B31" s="4" t="s">
        <v>102</v>
      </c>
      <c r="C31" s="4">
        <v>25</v>
      </c>
      <c r="D31" s="12">
        <v>1</v>
      </c>
      <c r="E31" s="11">
        <v>2.03</v>
      </c>
      <c r="F31" s="8"/>
      <c r="G31" s="8"/>
      <c r="H31" s="8"/>
      <c r="I31" s="8"/>
      <c r="J31" s="8"/>
      <c r="K31" s="8"/>
    </row>
    <row r="32" s="1" customFormat="1" ht="19.35" customHeight="1" spans="1:11">
      <c r="A32" s="6" t="s">
        <v>106</v>
      </c>
      <c r="B32" s="4" t="s">
        <v>102</v>
      </c>
      <c r="C32" s="4">
        <v>26</v>
      </c>
      <c r="D32" s="12">
        <v>82</v>
      </c>
      <c r="E32" s="11">
        <v>7.89</v>
      </c>
      <c r="F32" s="8"/>
      <c r="G32" s="8"/>
      <c r="H32" s="8"/>
      <c r="I32" s="8"/>
      <c r="J32" s="8"/>
      <c r="K32" s="8"/>
    </row>
    <row r="33" s="1" customFormat="1" ht="19.35" customHeight="1" spans="1:11">
      <c r="A33" s="6" t="s">
        <v>108</v>
      </c>
      <c r="B33" s="4" t="s">
        <v>102</v>
      </c>
      <c r="C33" s="4">
        <v>27</v>
      </c>
      <c r="D33" s="12"/>
      <c r="E33" s="11"/>
      <c r="F33" s="8"/>
      <c r="G33" s="8"/>
      <c r="H33" s="8"/>
      <c r="I33" s="8"/>
      <c r="J33" s="8"/>
      <c r="K33" s="8"/>
    </row>
    <row r="34" s="1" customFormat="1" ht="19.35" customHeight="1" spans="1:11">
      <c r="A34" s="6" t="s">
        <v>109</v>
      </c>
      <c r="B34" s="4" t="s">
        <v>102</v>
      </c>
      <c r="C34" s="4">
        <v>28</v>
      </c>
      <c r="D34" s="12"/>
      <c r="E34" s="11"/>
      <c r="F34" s="8"/>
      <c r="G34" s="8"/>
      <c r="H34" s="8"/>
      <c r="I34" s="8"/>
      <c r="J34" s="8"/>
      <c r="K34" s="8"/>
    </row>
    <row r="35" s="1" customFormat="1" ht="19.35" customHeight="1" spans="1:11">
      <c r="A35" s="6" t="s">
        <v>110</v>
      </c>
      <c r="B35" s="4" t="s">
        <v>117</v>
      </c>
      <c r="C35" s="4">
        <v>29</v>
      </c>
      <c r="D35" s="10"/>
      <c r="E35" s="11"/>
      <c r="F35" s="8"/>
      <c r="G35" s="8"/>
      <c r="H35" s="8"/>
      <c r="I35" s="8"/>
      <c r="J35" s="8"/>
      <c r="K35" s="8"/>
    </row>
    <row r="36" s="1" customFormat="1" ht="19.35" customHeight="1" spans="1:11">
      <c r="A36" s="6" t="s">
        <v>113</v>
      </c>
      <c r="B36" s="4" t="s">
        <v>117</v>
      </c>
      <c r="C36" s="4">
        <v>30</v>
      </c>
      <c r="D36" s="10"/>
      <c r="E36" s="11"/>
      <c r="F36" s="8"/>
      <c r="G36" s="8"/>
      <c r="H36" s="8"/>
      <c r="I36" s="8"/>
      <c r="J36" s="8"/>
      <c r="K36" s="8"/>
    </row>
    <row r="37" s="1" customFormat="1" ht="19.35" customHeight="1" spans="1:11">
      <c r="A37" s="6" t="s">
        <v>114</v>
      </c>
      <c r="B37" s="4" t="s">
        <v>117</v>
      </c>
      <c r="C37" s="4">
        <v>31</v>
      </c>
      <c r="D37" s="10"/>
      <c r="E37" s="11"/>
      <c r="F37" s="8"/>
      <c r="G37" s="8"/>
      <c r="H37" s="8"/>
      <c r="I37" s="8"/>
      <c r="J37" s="8"/>
      <c r="K37" s="8"/>
    </row>
    <row r="38" s="1" customFormat="1" ht="19.35" customHeight="1" spans="1:11">
      <c r="A38" s="6" t="s">
        <v>115</v>
      </c>
      <c r="B38" s="4"/>
      <c r="C38" s="4">
        <v>32</v>
      </c>
      <c r="D38" s="9" t="s">
        <v>13</v>
      </c>
      <c r="E38" s="11"/>
      <c r="F38" s="8"/>
      <c r="G38" s="8"/>
      <c r="H38" s="8"/>
      <c r="I38" s="8"/>
      <c r="J38" s="8"/>
      <c r="K38" s="8"/>
    </row>
  </sheetData>
  <mergeCells count="11">
    <mergeCell ref="A1:K1"/>
    <mergeCell ref="A2:A5"/>
    <mergeCell ref="B2:B5"/>
    <mergeCell ref="C2:C5"/>
    <mergeCell ref="D2:D5"/>
    <mergeCell ref="E3:E5"/>
    <mergeCell ref="G2:G5"/>
    <mergeCell ref="H2:H5"/>
    <mergeCell ref="I2:I5"/>
    <mergeCell ref="J2:J5"/>
    <mergeCell ref="K3:K5"/>
  </mergeCells>
  <pageMargins left="0" right="0.75" top="0" bottom="0.26875" header="0" footer="0"/>
  <pageSetup paperSize="9" scale="7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38"/>
  <sheetViews>
    <sheetView workbookViewId="0">
      <selection activeCell="D10" sqref="D10"/>
    </sheetView>
  </sheetViews>
  <sheetFormatPr defaultColWidth="9" defaultRowHeight="14"/>
  <cols>
    <col min="1" max="1" width="35.9" style="1" customWidth="1"/>
    <col min="2" max="2" width="8.71818181818182" style="1" customWidth="1"/>
    <col min="3" max="3" width="6.97272727272727" style="1" customWidth="1"/>
    <col min="4" max="5" width="20.5181818181818" style="1" customWidth="1"/>
    <col min="6" max="6" width="1.53636363636364" style="1" customWidth="1"/>
    <col min="7" max="7" width="35.9" style="1" customWidth="1"/>
    <col min="8" max="8" width="8.71818181818182" style="1" customWidth="1"/>
    <col min="9" max="9" width="6.97272727272727" style="1" customWidth="1"/>
    <col min="10" max="11" width="20.5181818181818" style="1" customWidth="1"/>
    <col min="12" max="18" width="9.77272727272727" style="1" customWidth="1"/>
    <col min="19" max="16384" width="9" style="1"/>
  </cols>
  <sheetData>
    <row r="1" s="1" customFormat="1" ht="34.15" customHeight="1" spans="1:11">
      <c r="A1" s="2" t="s">
        <v>122</v>
      </c>
      <c r="B1" s="3"/>
      <c r="C1" s="3"/>
      <c r="D1" s="3"/>
      <c r="E1" s="3"/>
      <c r="F1" s="3"/>
      <c r="G1" s="3"/>
      <c r="H1" s="3"/>
      <c r="I1" s="3"/>
      <c r="J1" s="3"/>
      <c r="K1" s="3"/>
    </row>
    <row r="2" s="1" customFormat="1" ht="16.8" customHeight="1" spans="1:11">
      <c r="A2" s="4" t="s">
        <v>1</v>
      </c>
      <c r="B2" s="4" t="s">
        <v>2</v>
      </c>
      <c r="C2" s="4" t="s">
        <v>3</v>
      </c>
      <c r="D2" s="4" t="s">
        <v>4</v>
      </c>
      <c r="E2" s="4" t="s">
        <v>5</v>
      </c>
      <c r="F2" s="5"/>
      <c r="G2" s="4" t="s">
        <v>1</v>
      </c>
      <c r="H2" s="4" t="s">
        <v>2</v>
      </c>
      <c r="I2" s="4" t="s">
        <v>3</v>
      </c>
      <c r="J2" s="4" t="s">
        <v>4</v>
      </c>
      <c r="K2" s="4" t="s">
        <v>5</v>
      </c>
    </row>
    <row r="3" s="1" customFormat="1" ht="5.1" customHeight="1" spans="1:11">
      <c r="A3" s="4"/>
      <c r="B3" s="4"/>
      <c r="C3" s="4"/>
      <c r="D3" s="4"/>
      <c r="E3" s="4" t="s">
        <v>6</v>
      </c>
      <c r="F3" s="5"/>
      <c r="G3" s="4"/>
      <c r="H3" s="4"/>
      <c r="I3" s="4"/>
      <c r="J3" s="4"/>
      <c r="K3" s="4" t="s">
        <v>6</v>
      </c>
    </row>
    <row r="4" s="1" customFormat="1" ht="5.1" customHeight="1" spans="1:11">
      <c r="A4" s="4"/>
      <c r="B4" s="4"/>
      <c r="C4" s="4"/>
      <c r="D4" s="4"/>
      <c r="E4" s="4"/>
      <c r="F4" s="5"/>
      <c r="G4" s="4"/>
      <c r="H4" s="4"/>
      <c r="I4" s="4"/>
      <c r="J4" s="4"/>
      <c r="K4" s="4"/>
    </row>
    <row r="5" s="1" customFormat="1" ht="5.1" customHeight="1" spans="1:11">
      <c r="A5" s="4"/>
      <c r="B5" s="4"/>
      <c r="C5" s="4"/>
      <c r="D5" s="4"/>
      <c r="E5" s="4"/>
      <c r="F5" s="5"/>
      <c r="G5" s="4"/>
      <c r="H5" s="4"/>
      <c r="I5" s="4"/>
      <c r="J5" s="4"/>
      <c r="K5" s="4"/>
    </row>
    <row r="6" s="1" customFormat="1" ht="19.35" customHeight="1" spans="1:11">
      <c r="A6" s="4" t="s">
        <v>7</v>
      </c>
      <c r="B6" s="4"/>
      <c r="C6" s="4"/>
      <c r="D6" s="4">
        <v>1</v>
      </c>
      <c r="E6" s="4">
        <v>2</v>
      </c>
      <c r="F6" s="5"/>
      <c r="G6" s="4" t="s">
        <v>7</v>
      </c>
      <c r="H6" s="4"/>
      <c r="I6" s="4"/>
      <c r="J6" s="4">
        <v>1</v>
      </c>
      <c r="K6" s="4">
        <v>2</v>
      </c>
    </row>
    <row r="7" s="1" customFormat="1" ht="19.35" customHeight="1" spans="1:11">
      <c r="A7" s="6" t="s">
        <v>8</v>
      </c>
      <c r="B7" s="4" t="s">
        <v>117</v>
      </c>
      <c r="C7" s="4">
        <v>1</v>
      </c>
      <c r="D7" s="7">
        <v>1600</v>
      </c>
      <c r="E7" s="7">
        <f>IF(SUM(IF(E8="",0,E8),IF(E12="",0,E12),IF(E18="",0,E18),IF(K7="",0,K7),IF(K12="",0,K12),IF(K17="",0,K17),IF(K22="",0,K22),IF(K26="",0,K26))=0,"",IF(E8="",0,E8)+IF(E12="",0,E12)+IF(E18="",0,E18)+IF(K7="",0,K7)+IF(K12="",0,K12)+IF(K17="",0,K17)+IF(K22="",0,K22)+IF(K26="",0,K26))</f>
        <v>413.51</v>
      </c>
      <c r="F7" s="8"/>
      <c r="G7" s="6" t="s">
        <v>12</v>
      </c>
      <c r="H7" s="4"/>
      <c r="I7" s="4">
        <v>33</v>
      </c>
      <c r="J7" s="9" t="s">
        <v>13</v>
      </c>
      <c r="K7" s="7">
        <f>IF(SUM(IF(K8="",0,K8),IF(K10="",0,K10),IF(K11="",0,K11))=0,"",IF(K8="",0,K8)+IF(K10="",0,K10)+IF(K11="",0,K11))</f>
        <v>5.54</v>
      </c>
    </row>
    <row r="8" s="1" customFormat="1" ht="19.35" customHeight="1" spans="1:11">
      <c r="A8" s="6" t="s">
        <v>15</v>
      </c>
      <c r="B8" s="4"/>
      <c r="C8" s="4">
        <v>2</v>
      </c>
      <c r="D8" s="9" t="s">
        <v>13</v>
      </c>
      <c r="E8" s="7">
        <f>IF(SUM(IF(E9="",0,E9),IF(E10="",0,E10),IF(E11="",0,E11))=0,"",IF(E9="",0,E9)+IF(E10="",0,E10)+IF(E11="",0,E11))</f>
        <v>106.03</v>
      </c>
      <c r="F8" s="8"/>
      <c r="G8" s="6" t="s">
        <v>17</v>
      </c>
      <c r="H8" s="4" t="s">
        <v>18</v>
      </c>
      <c r="I8" s="4">
        <v>34</v>
      </c>
      <c r="J8" s="10"/>
      <c r="K8" s="11"/>
    </row>
    <row r="9" s="1" customFormat="1" ht="19.35" customHeight="1" spans="1:11">
      <c r="A9" s="6" t="s">
        <v>21</v>
      </c>
      <c r="B9" s="4" t="s">
        <v>117</v>
      </c>
      <c r="C9" s="4">
        <v>3</v>
      </c>
      <c r="D9" s="10">
        <v>28</v>
      </c>
      <c r="E9" s="11">
        <v>4.07</v>
      </c>
      <c r="F9" s="8"/>
      <c r="G9" s="6" t="s">
        <v>24</v>
      </c>
      <c r="H9" s="4" t="s">
        <v>18</v>
      </c>
      <c r="I9" s="4">
        <v>35</v>
      </c>
      <c r="J9" s="10"/>
      <c r="K9" s="11"/>
    </row>
    <row r="10" s="1" customFormat="1" ht="19.35" customHeight="1" spans="1:11">
      <c r="A10" s="6" t="s">
        <v>27</v>
      </c>
      <c r="B10" s="4" t="s">
        <v>117</v>
      </c>
      <c r="C10" s="4">
        <v>4</v>
      </c>
      <c r="D10" s="10">
        <v>1600</v>
      </c>
      <c r="E10" s="11">
        <v>42.42</v>
      </c>
      <c r="F10" s="8"/>
      <c r="G10" s="6" t="s">
        <v>30</v>
      </c>
      <c r="H10" s="4" t="s">
        <v>18</v>
      </c>
      <c r="I10" s="4">
        <v>36</v>
      </c>
      <c r="J10" s="10">
        <v>2.38</v>
      </c>
      <c r="K10" s="11">
        <v>5.54</v>
      </c>
    </row>
    <row r="11" s="1" customFormat="1" ht="19.35" customHeight="1" spans="1:11">
      <c r="A11" s="6" t="s">
        <v>33</v>
      </c>
      <c r="B11" s="4" t="s">
        <v>117</v>
      </c>
      <c r="C11" s="4">
        <v>5</v>
      </c>
      <c r="D11" s="10">
        <v>1600</v>
      </c>
      <c r="E11" s="11">
        <v>59.54</v>
      </c>
      <c r="F11" s="8"/>
      <c r="G11" s="6" t="s">
        <v>36</v>
      </c>
      <c r="H11" s="4" t="s">
        <v>18</v>
      </c>
      <c r="I11" s="4">
        <v>37</v>
      </c>
      <c r="J11" s="10"/>
      <c r="K11" s="11"/>
    </row>
    <row r="12" s="1" customFormat="1" ht="19.35" customHeight="1" spans="1:11">
      <c r="A12" s="6" t="s">
        <v>39</v>
      </c>
      <c r="B12" s="4"/>
      <c r="C12" s="4">
        <v>6</v>
      </c>
      <c r="D12" s="9" t="s">
        <v>13</v>
      </c>
      <c r="E12" s="7">
        <f>IF(SUM(IF(E13="",0,E13),IF(E14="",0,E14),IF(E15="",0,E15),IF(E16="",0,E16),IF(E17="",0,E17))=0,"",IF(E13="",0,E13)+IF(E14="",0,E14)+IF(E15="",0,E15)+IF(E16="",0,E16)+IF(E17="",0,E17))</f>
        <v>23.63</v>
      </c>
      <c r="F12" s="8"/>
      <c r="G12" s="6" t="s">
        <v>40</v>
      </c>
      <c r="H12" s="4"/>
      <c r="I12" s="4">
        <v>38</v>
      </c>
      <c r="J12" s="9" t="s">
        <v>13</v>
      </c>
      <c r="K12" s="7">
        <f>IF(SUM(IF(K13="",0,K13),IF(K14="",0,K14),IF(K15="",0,K15),IF(K16="",0,K16))=0,"",IF(K13="",0,K13)+IF(K14="",0,K14)+IF(K15="",0,K15)+IF(K16="",0,K16))</f>
        <v>30.26</v>
      </c>
    </row>
    <row r="13" s="1" customFormat="1" ht="19.35" customHeight="1" spans="1:11">
      <c r="A13" s="6" t="s">
        <v>42</v>
      </c>
      <c r="B13" s="4" t="s">
        <v>117</v>
      </c>
      <c r="C13" s="4">
        <v>7</v>
      </c>
      <c r="D13" s="10"/>
      <c r="E13" s="11"/>
      <c r="F13" s="8"/>
      <c r="G13" s="6" t="s">
        <v>43</v>
      </c>
      <c r="H13" s="4" t="s">
        <v>44</v>
      </c>
      <c r="I13" s="4">
        <v>39</v>
      </c>
      <c r="J13" s="10"/>
      <c r="K13" s="11"/>
    </row>
    <row r="14" s="1" customFormat="1" ht="19.35" customHeight="1" spans="1:11">
      <c r="A14" s="6" t="s">
        <v>47</v>
      </c>
      <c r="B14" s="4" t="s">
        <v>117</v>
      </c>
      <c r="C14" s="4">
        <v>8</v>
      </c>
      <c r="D14" s="10"/>
      <c r="E14" s="11"/>
      <c r="F14" s="8"/>
      <c r="G14" s="6" t="s">
        <v>48</v>
      </c>
      <c r="H14" s="4" t="s">
        <v>44</v>
      </c>
      <c r="I14" s="4">
        <v>40</v>
      </c>
      <c r="J14" s="10"/>
      <c r="K14" s="11"/>
    </row>
    <row r="15" s="1" customFormat="1" ht="19.35" customHeight="1" spans="1:11">
      <c r="A15" s="6" t="s">
        <v>51</v>
      </c>
      <c r="B15" s="4" t="s">
        <v>117</v>
      </c>
      <c r="C15" s="4">
        <v>9</v>
      </c>
      <c r="D15" s="10"/>
      <c r="E15" s="11"/>
      <c r="F15" s="8"/>
      <c r="G15" s="6" t="s">
        <v>52</v>
      </c>
      <c r="H15" s="4" t="s">
        <v>44</v>
      </c>
      <c r="I15" s="4">
        <v>41</v>
      </c>
      <c r="J15" s="10">
        <v>335</v>
      </c>
      <c r="K15" s="11">
        <v>30.26</v>
      </c>
    </row>
    <row r="16" s="1" customFormat="1" ht="19.35" customHeight="1" spans="1:11">
      <c r="A16" s="6" t="s">
        <v>55</v>
      </c>
      <c r="B16" s="4" t="s">
        <v>117</v>
      </c>
      <c r="C16" s="4">
        <v>10</v>
      </c>
      <c r="D16" s="10"/>
      <c r="E16" s="11"/>
      <c r="F16" s="8"/>
      <c r="G16" s="6" t="s">
        <v>56</v>
      </c>
      <c r="H16" s="4" t="s">
        <v>44</v>
      </c>
      <c r="I16" s="4">
        <v>42</v>
      </c>
      <c r="J16" s="10"/>
      <c r="K16" s="11"/>
    </row>
    <row r="17" s="1" customFormat="1" ht="19.35" customHeight="1" spans="1:11">
      <c r="A17" s="6" t="s">
        <v>57</v>
      </c>
      <c r="B17" s="4" t="s">
        <v>117</v>
      </c>
      <c r="C17" s="4">
        <v>11</v>
      </c>
      <c r="D17" s="10">
        <v>1600</v>
      </c>
      <c r="E17" s="11">
        <v>23.63</v>
      </c>
      <c r="F17" s="8"/>
      <c r="G17" s="6" t="s">
        <v>59</v>
      </c>
      <c r="H17" s="4"/>
      <c r="I17" s="4">
        <v>43</v>
      </c>
      <c r="J17" s="9" t="s">
        <v>13</v>
      </c>
      <c r="K17" s="7">
        <f>IF(SUM(IF(K18="",0,K18),IF(K19="",0,K19),IF(K20="",0,K20),IF(K21="",0,K21))=0,"",IF(K18="",0,K18)+IF(K19="",0,K19)+IF(K20="",0,K20)+IF(K21="",0,K21))</f>
        <v>8</v>
      </c>
    </row>
    <row r="18" s="1" customFormat="1" ht="19.35" customHeight="1" spans="1:11">
      <c r="A18" s="6" t="s">
        <v>61</v>
      </c>
      <c r="B18" s="4"/>
      <c r="C18" s="4">
        <v>12</v>
      </c>
      <c r="D18" s="9" t="s">
        <v>13</v>
      </c>
      <c r="E18" s="7">
        <f>IF(SUM(IF(E19="",0,E19),IF(E20="",0,E20),IF(E21="",0,E21),IF(E22="",0,E22),IF(E23="",0,E23),IF(E24="",0,E24),IF(E25="",0,E25),IF(E26="",0,E26),IF(E27="",0,E27),IF(E35="",0,E35),IF(E36="",0,E36),IF(E37="",0,E37),IF(E38="",0,E38))=0,"",IF(E19="",0,E19)+IF(E20="",0,E20)+IF(E21="",0,E21)+IF(E22="",0,E22)+IF(E23="",0,E23)+IF(E24="",0,E24)+IF(E25="",0,E25)+IF(E26="",0,E26)+IF(E27="",0,E27)+IF(E35="",0,E35)+IF(E36="",0,E36)+IF(E37="",0,E37)+IF(E38="",0,E38))</f>
        <v>227.91</v>
      </c>
      <c r="F18" s="8"/>
      <c r="G18" s="6" t="s">
        <v>63</v>
      </c>
      <c r="H18" s="4" t="s">
        <v>18</v>
      </c>
      <c r="I18" s="4">
        <v>44</v>
      </c>
      <c r="J18" s="10">
        <v>0.4</v>
      </c>
      <c r="K18" s="11">
        <v>6</v>
      </c>
    </row>
    <row r="19" s="1" customFormat="1" ht="19.35" customHeight="1" spans="1:11">
      <c r="A19" s="6" t="s">
        <v>66</v>
      </c>
      <c r="B19" s="4" t="s">
        <v>67</v>
      </c>
      <c r="C19" s="4">
        <v>13</v>
      </c>
      <c r="D19" s="12">
        <v>18</v>
      </c>
      <c r="E19" s="11">
        <v>69.81</v>
      </c>
      <c r="F19" s="8"/>
      <c r="G19" s="6" t="s">
        <v>69</v>
      </c>
      <c r="H19" s="4" t="s">
        <v>18</v>
      </c>
      <c r="I19" s="4">
        <v>45</v>
      </c>
      <c r="J19" s="10"/>
      <c r="K19" s="11"/>
    </row>
    <row r="20" s="1" customFormat="1" ht="19.35" customHeight="1" spans="1:11">
      <c r="A20" s="6" t="s">
        <v>72</v>
      </c>
      <c r="B20" s="4" t="s">
        <v>67</v>
      </c>
      <c r="C20" s="4">
        <v>14</v>
      </c>
      <c r="D20" s="12"/>
      <c r="E20" s="11"/>
      <c r="F20" s="8"/>
      <c r="G20" s="6" t="s">
        <v>73</v>
      </c>
      <c r="H20" s="4" t="s">
        <v>74</v>
      </c>
      <c r="I20" s="4">
        <v>46</v>
      </c>
      <c r="J20" s="12">
        <v>1</v>
      </c>
      <c r="K20" s="11">
        <v>2</v>
      </c>
    </row>
    <row r="21" s="1" customFormat="1" ht="19.35" customHeight="1" spans="1:11">
      <c r="A21" s="6" t="s">
        <v>76</v>
      </c>
      <c r="B21" s="4" t="s">
        <v>67</v>
      </c>
      <c r="C21" s="4">
        <v>15</v>
      </c>
      <c r="D21" s="12"/>
      <c r="E21" s="11"/>
      <c r="F21" s="8"/>
      <c r="G21" s="6" t="s">
        <v>77</v>
      </c>
      <c r="H21" s="4" t="s">
        <v>78</v>
      </c>
      <c r="I21" s="4">
        <v>47</v>
      </c>
      <c r="J21" s="12"/>
      <c r="K21" s="11"/>
    </row>
    <row r="22" s="1" customFormat="1" ht="19.35" customHeight="1" spans="1:11">
      <c r="A22" s="6" t="s">
        <v>79</v>
      </c>
      <c r="B22" s="4" t="s">
        <v>67</v>
      </c>
      <c r="C22" s="4">
        <v>16</v>
      </c>
      <c r="D22" s="12"/>
      <c r="E22" s="11"/>
      <c r="F22" s="8"/>
      <c r="G22" s="6" t="s">
        <v>80</v>
      </c>
      <c r="H22" s="4"/>
      <c r="I22" s="4">
        <v>48</v>
      </c>
      <c r="J22" s="13" t="s">
        <v>13</v>
      </c>
      <c r="K22" s="7" t="str">
        <f>IF(SUM(IF(K23="",0,K23),IF(K24="",0,K24),IF(K25="",0,K25))=0,"",IF(K23="",0,K23)+IF(K24="",0,K24)+IF(K25="",0,K25))</f>
        <v/>
      </c>
    </row>
    <row r="23" s="1" customFormat="1" ht="19.35" customHeight="1" spans="1:11">
      <c r="A23" s="6" t="s">
        <v>82</v>
      </c>
      <c r="B23" s="4" t="s">
        <v>67</v>
      </c>
      <c r="C23" s="4">
        <v>17</v>
      </c>
      <c r="D23" s="12">
        <v>4</v>
      </c>
      <c r="E23" s="11">
        <v>23.74</v>
      </c>
      <c r="F23" s="8"/>
      <c r="G23" s="6" t="s">
        <v>83</v>
      </c>
      <c r="H23" s="4" t="s">
        <v>84</v>
      </c>
      <c r="I23" s="4">
        <v>49</v>
      </c>
      <c r="J23" s="12"/>
      <c r="K23" s="11"/>
    </row>
    <row r="24" s="1" customFormat="1" ht="19.35" customHeight="1" spans="1:11">
      <c r="A24" s="6" t="s">
        <v>85</v>
      </c>
      <c r="B24" s="4" t="s">
        <v>18</v>
      </c>
      <c r="C24" s="4">
        <v>18</v>
      </c>
      <c r="D24" s="10"/>
      <c r="E24" s="11"/>
      <c r="F24" s="8"/>
      <c r="G24" s="6" t="s">
        <v>88</v>
      </c>
      <c r="H24" s="4" t="s">
        <v>89</v>
      </c>
      <c r="I24" s="4">
        <v>50</v>
      </c>
      <c r="J24" s="12"/>
      <c r="K24" s="11"/>
    </row>
    <row r="25" s="1" customFormat="1" ht="19.35" customHeight="1" spans="1:11">
      <c r="A25" s="6" t="s">
        <v>90</v>
      </c>
      <c r="B25" s="4" t="s">
        <v>18</v>
      </c>
      <c r="C25" s="4">
        <v>19</v>
      </c>
      <c r="D25" s="10">
        <v>1.785</v>
      </c>
      <c r="E25" s="11">
        <v>69.65</v>
      </c>
      <c r="F25" s="8"/>
      <c r="G25" s="6" t="s">
        <v>93</v>
      </c>
      <c r="H25" s="4" t="s">
        <v>78</v>
      </c>
      <c r="I25" s="4">
        <v>51</v>
      </c>
      <c r="J25" s="12"/>
      <c r="K25" s="11"/>
    </row>
    <row r="26" s="1" customFormat="1" ht="19.35" customHeight="1" spans="1:11">
      <c r="A26" s="6" t="s">
        <v>94</v>
      </c>
      <c r="B26" s="4" t="s">
        <v>18</v>
      </c>
      <c r="C26" s="4">
        <v>20</v>
      </c>
      <c r="D26" s="10"/>
      <c r="E26" s="11"/>
      <c r="F26" s="8"/>
      <c r="G26" s="6" t="s">
        <v>97</v>
      </c>
      <c r="H26" s="4"/>
      <c r="I26" s="4">
        <v>52</v>
      </c>
      <c r="J26" s="9" t="s">
        <v>13</v>
      </c>
      <c r="K26" s="10">
        <v>12.14</v>
      </c>
    </row>
    <row r="27" s="1" customFormat="1" ht="19.35" customHeight="1" spans="1:11">
      <c r="A27" s="6" t="s">
        <v>99</v>
      </c>
      <c r="B27" s="4"/>
      <c r="C27" s="4">
        <v>21</v>
      </c>
      <c r="D27" s="9" t="s">
        <v>13</v>
      </c>
      <c r="E27" s="7">
        <f>IF(SUM(IF(E28="",0,E28),IF(E29="",0,E29),IF(E30="",0,E30),IF(E31="",0,E31),IF(E32="",0,E32),IF(E33="",0,E33),IF(E34="",0,E34))=0,"",IF(E28="",0,E28)+IF(E29="",0,E29)+IF(E30="",0,E30)+IF(E31="",0,E31)+IF(E32="",0,E32)+IF(E33="",0,E33)+IF(E34="",0,E34))</f>
        <v>22.35</v>
      </c>
      <c r="F27" s="8"/>
      <c r="G27" s="8"/>
      <c r="H27" s="8"/>
      <c r="I27" s="8"/>
      <c r="J27" s="8"/>
      <c r="K27" s="8"/>
    </row>
    <row r="28" s="1" customFormat="1" ht="19.35" customHeight="1" spans="1:11">
      <c r="A28" s="6" t="s">
        <v>101</v>
      </c>
      <c r="B28" s="4" t="s">
        <v>102</v>
      </c>
      <c r="C28" s="4">
        <v>22</v>
      </c>
      <c r="D28" s="12"/>
      <c r="E28" s="11"/>
      <c r="F28" s="8"/>
      <c r="G28" s="8"/>
      <c r="H28" s="8"/>
      <c r="I28" s="8"/>
      <c r="J28" s="8"/>
      <c r="K28" s="8"/>
    </row>
    <row r="29" s="1" customFormat="1" ht="19.35" customHeight="1" spans="1:11">
      <c r="A29" s="6" t="s">
        <v>103</v>
      </c>
      <c r="B29" s="4" t="s">
        <v>102</v>
      </c>
      <c r="C29" s="4">
        <v>23</v>
      </c>
      <c r="D29" s="12"/>
      <c r="E29" s="11"/>
      <c r="F29" s="8"/>
      <c r="G29" s="8"/>
      <c r="H29" s="8"/>
      <c r="I29" s="8"/>
      <c r="J29" s="8"/>
      <c r="K29" s="8"/>
    </row>
    <row r="30" s="1" customFormat="1" ht="19.35" customHeight="1" spans="1:11">
      <c r="A30" s="6" t="s">
        <v>104</v>
      </c>
      <c r="B30" s="4" t="s">
        <v>102</v>
      </c>
      <c r="C30" s="4">
        <v>24</v>
      </c>
      <c r="D30" s="12"/>
      <c r="E30" s="11"/>
      <c r="F30" s="8"/>
      <c r="G30" s="8"/>
      <c r="H30" s="8"/>
      <c r="I30" s="8"/>
      <c r="J30" s="8"/>
      <c r="K30" s="8"/>
    </row>
    <row r="31" s="1" customFormat="1" ht="19.35" customHeight="1" spans="1:11">
      <c r="A31" s="6" t="s">
        <v>105</v>
      </c>
      <c r="B31" s="4" t="s">
        <v>102</v>
      </c>
      <c r="C31" s="4">
        <v>25</v>
      </c>
      <c r="D31" s="12"/>
      <c r="E31" s="11"/>
      <c r="F31" s="8"/>
      <c r="G31" s="8"/>
      <c r="H31" s="8"/>
      <c r="I31" s="8"/>
      <c r="J31" s="8"/>
      <c r="K31" s="8"/>
    </row>
    <row r="32" s="1" customFormat="1" ht="19.35" customHeight="1" spans="1:11">
      <c r="A32" s="6" t="s">
        <v>106</v>
      </c>
      <c r="B32" s="4" t="s">
        <v>102</v>
      </c>
      <c r="C32" s="4">
        <v>26</v>
      </c>
      <c r="D32" s="12">
        <v>37</v>
      </c>
      <c r="E32" s="11">
        <v>15.67</v>
      </c>
      <c r="F32" s="8"/>
      <c r="G32" s="8"/>
      <c r="H32" s="8"/>
      <c r="I32" s="8"/>
      <c r="J32" s="8"/>
      <c r="K32" s="8"/>
    </row>
    <row r="33" s="1" customFormat="1" ht="19.35" customHeight="1" spans="1:11">
      <c r="A33" s="6" t="s">
        <v>108</v>
      </c>
      <c r="B33" s="4" t="s">
        <v>102</v>
      </c>
      <c r="C33" s="4">
        <v>27</v>
      </c>
      <c r="D33" s="12"/>
      <c r="E33" s="11"/>
      <c r="F33" s="8"/>
      <c r="G33" s="8"/>
      <c r="H33" s="8"/>
      <c r="I33" s="8"/>
      <c r="J33" s="8"/>
      <c r="K33" s="8"/>
    </row>
    <row r="34" s="1" customFormat="1" ht="19.35" customHeight="1" spans="1:11">
      <c r="A34" s="6" t="s">
        <v>109</v>
      </c>
      <c r="B34" s="4" t="s">
        <v>102</v>
      </c>
      <c r="C34" s="4">
        <v>28</v>
      </c>
      <c r="D34" s="12">
        <v>120</v>
      </c>
      <c r="E34" s="11">
        <v>6.68</v>
      </c>
      <c r="F34" s="8"/>
      <c r="G34" s="8"/>
      <c r="H34" s="8"/>
      <c r="I34" s="8"/>
      <c r="J34" s="8"/>
      <c r="K34" s="8"/>
    </row>
    <row r="35" s="1" customFormat="1" ht="19.35" customHeight="1" spans="1:11">
      <c r="A35" s="6" t="s">
        <v>110</v>
      </c>
      <c r="B35" s="4" t="s">
        <v>117</v>
      </c>
      <c r="C35" s="4">
        <v>29</v>
      </c>
      <c r="D35" s="10">
        <v>300</v>
      </c>
      <c r="E35" s="11">
        <v>42.36</v>
      </c>
      <c r="F35" s="8"/>
      <c r="G35" s="8"/>
      <c r="H35" s="8"/>
      <c r="I35" s="8"/>
      <c r="J35" s="8"/>
      <c r="K35" s="8"/>
    </row>
    <row r="36" s="1" customFormat="1" ht="19.35" customHeight="1" spans="1:11">
      <c r="A36" s="6" t="s">
        <v>113</v>
      </c>
      <c r="B36" s="4" t="s">
        <v>117</v>
      </c>
      <c r="C36" s="4">
        <v>30</v>
      </c>
      <c r="D36" s="10"/>
      <c r="E36" s="11"/>
      <c r="F36" s="8"/>
      <c r="G36" s="8"/>
      <c r="H36" s="8"/>
      <c r="I36" s="8"/>
      <c r="J36" s="8"/>
      <c r="K36" s="8"/>
    </row>
    <row r="37" s="1" customFormat="1" ht="19.35" customHeight="1" spans="1:11">
      <c r="A37" s="6" t="s">
        <v>114</v>
      </c>
      <c r="B37" s="4" t="s">
        <v>117</v>
      </c>
      <c r="C37" s="4">
        <v>31</v>
      </c>
      <c r="D37" s="10"/>
      <c r="E37" s="11"/>
      <c r="F37" s="8"/>
      <c r="G37" s="8"/>
      <c r="H37" s="8"/>
      <c r="I37" s="8"/>
      <c r="J37" s="8"/>
      <c r="K37" s="8"/>
    </row>
    <row r="38" s="1" customFormat="1" ht="19.35" customHeight="1" spans="1:11">
      <c r="A38" s="6" t="s">
        <v>115</v>
      </c>
      <c r="B38" s="4"/>
      <c r="C38" s="4">
        <v>32</v>
      </c>
      <c r="D38" s="9" t="s">
        <v>13</v>
      </c>
      <c r="E38" s="11"/>
      <c r="F38" s="8"/>
      <c r="G38" s="8"/>
      <c r="H38" s="8"/>
      <c r="I38" s="8"/>
      <c r="J38" s="8"/>
      <c r="K38" s="8"/>
    </row>
  </sheetData>
  <mergeCells count="11">
    <mergeCell ref="A1:K1"/>
    <mergeCell ref="A2:A5"/>
    <mergeCell ref="B2:B5"/>
    <mergeCell ref="C2:C5"/>
    <mergeCell ref="D2:D5"/>
    <mergeCell ref="E3:E5"/>
    <mergeCell ref="G2:G5"/>
    <mergeCell ref="H2:H5"/>
    <mergeCell ref="I2:I5"/>
    <mergeCell ref="J2:J5"/>
    <mergeCell ref="K3:K5"/>
  </mergeCells>
  <pageMargins left="0" right="0.75" top="0" bottom="0.26875" header="0" footer="0"/>
  <pageSetup paperSize="9" scale="7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38"/>
  <sheetViews>
    <sheetView workbookViewId="0">
      <selection activeCell="D11" sqref="D11"/>
    </sheetView>
  </sheetViews>
  <sheetFormatPr defaultColWidth="9" defaultRowHeight="14"/>
  <cols>
    <col min="1" max="1" width="35.9" style="1" customWidth="1"/>
    <col min="2" max="2" width="8.71818181818182" style="1" customWidth="1"/>
    <col min="3" max="3" width="6.97272727272727" style="1" customWidth="1"/>
    <col min="4" max="5" width="20.5181818181818" style="1" customWidth="1"/>
    <col min="6" max="6" width="1.53636363636364" style="1" customWidth="1"/>
    <col min="7" max="7" width="35.9" style="1" customWidth="1"/>
    <col min="8" max="8" width="8.71818181818182" style="1" customWidth="1"/>
    <col min="9" max="9" width="6.97272727272727" style="1" customWidth="1"/>
    <col min="10" max="11" width="20.5181818181818" style="1" customWidth="1"/>
    <col min="12" max="18" width="9.77272727272727" style="1" customWidth="1"/>
    <col min="19" max="16384" width="9" style="1"/>
  </cols>
  <sheetData>
    <row r="1" s="1" customFormat="1" ht="34.15" customHeight="1" spans="1:11">
      <c r="A1" s="2" t="s">
        <v>123</v>
      </c>
      <c r="B1" s="3"/>
      <c r="C1" s="3"/>
      <c r="D1" s="3"/>
      <c r="E1" s="3"/>
      <c r="F1" s="3"/>
      <c r="G1" s="3"/>
      <c r="H1" s="3"/>
      <c r="I1" s="3"/>
      <c r="J1" s="3"/>
      <c r="K1" s="3"/>
    </row>
    <row r="2" s="1" customFormat="1" ht="16.8" customHeight="1" spans="1:11">
      <c r="A2" s="4" t="s">
        <v>1</v>
      </c>
      <c r="B2" s="4" t="s">
        <v>2</v>
      </c>
      <c r="C2" s="4" t="s">
        <v>3</v>
      </c>
      <c r="D2" s="4" t="s">
        <v>4</v>
      </c>
      <c r="E2" s="4" t="s">
        <v>5</v>
      </c>
      <c r="F2" s="5"/>
      <c r="G2" s="4" t="s">
        <v>1</v>
      </c>
      <c r="H2" s="4" t="s">
        <v>2</v>
      </c>
      <c r="I2" s="4" t="s">
        <v>3</v>
      </c>
      <c r="J2" s="4" t="s">
        <v>4</v>
      </c>
      <c r="K2" s="4" t="s">
        <v>5</v>
      </c>
    </row>
    <row r="3" s="1" customFormat="1" ht="5.1" customHeight="1" spans="1:11">
      <c r="A3" s="4"/>
      <c r="B3" s="4"/>
      <c r="C3" s="4"/>
      <c r="D3" s="4"/>
      <c r="E3" s="4" t="s">
        <v>6</v>
      </c>
      <c r="F3" s="5"/>
      <c r="G3" s="4"/>
      <c r="H3" s="4"/>
      <c r="I3" s="4"/>
      <c r="J3" s="4"/>
      <c r="K3" s="4" t="s">
        <v>6</v>
      </c>
    </row>
    <row r="4" s="1" customFormat="1" ht="5.1" customHeight="1" spans="1:11">
      <c r="A4" s="4"/>
      <c r="B4" s="4"/>
      <c r="C4" s="4"/>
      <c r="D4" s="4"/>
      <c r="E4" s="4"/>
      <c r="F4" s="5"/>
      <c r="G4" s="4"/>
      <c r="H4" s="4"/>
      <c r="I4" s="4"/>
      <c r="J4" s="4"/>
      <c r="K4" s="4"/>
    </row>
    <row r="5" s="1" customFormat="1" ht="5.1" customHeight="1" spans="1:11">
      <c r="A5" s="4"/>
      <c r="B5" s="4"/>
      <c r="C5" s="4"/>
      <c r="D5" s="4"/>
      <c r="E5" s="4"/>
      <c r="F5" s="5"/>
      <c r="G5" s="4"/>
      <c r="H5" s="4"/>
      <c r="I5" s="4"/>
      <c r="J5" s="4"/>
      <c r="K5" s="4"/>
    </row>
    <row r="6" s="1" customFormat="1" ht="19.35" customHeight="1" spans="1:11">
      <c r="A6" s="4" t="s">
        <v>7</v>
      </c>
      <c r="B6" s="4"/>
      <c r="C6" s="4"/>
      <c r="D6" s="4">
        <v>1</v>
      </c>
      <c r="E6" s="4">
        <v>2</v>
      </c>
      <c r="F6" s="5"/>
      <c r="G6" s="4" t="s">
        <v>7</v>
      </c>
      <c r="H6" s="4"/>
      <c r="I6" s="4"/>
      <c r="J6" s="4">
        <v>1</v>
      </c>
      <c r="K6" s="4">
        <v>2</v>
      </c>
    </row>
    <row r="7" s="1" customFormat="1" ht="19.35" customHeight="1" spans="1:11">
      <c r="A7" s="6" t="s">
        <v>8</v>
      </c>
      <c r="B7" s="4" t="s">
        <v>117</v>
      </c>
      <c r="C7" s="4">
        <v>1</v>
      </c>
      <c r="D7" s="7">
        <v>6800</v>
      </c>
      <c r="E7" s="7">
        <f>IF(SUM(IF(E8="",0,E8),IF(E12="",0,E12),IF(E18="",0,E18),IF(K7="",0,K7),IF(K12="",0,K12),IF(K17="",0,K17),IF(K22="",0,K22),IF(K26="",0,K26))=0,"",IF(E8="",0,E8)+IF(E12="",0,E12)+IF(E18="",0,E18)+IF(K7="",0,K7)+IF(K12="",0,K12)+IF(K17="",0,K17)+IF(K22="",0,K22)+IF(K26="",0,K26))</f>
        <v>1806.74</v>
      </c>
      <c r="F7" s="8"/>
      <c r="G7" s="6" t="s">
        <v>12</v>
      </c>
      <c r="H7" s="4"/>
      <c r="I7" s="4">
        <v>33</v>
      </c>
      <c r="J7" s="9" t="s">
        <v>13</v>
      </c>
      <c r="K7" s="7">
        <f>IF(SUM(IF(K8="",0,K8),IF(K10="",0,K10),IF(K11="",0,K11))=0,"",IF(K8="",0,K8)+IF(K10="",0,K10)+IF(K11="",0,K11))</f>
        <v>65.77</v>
      </c>
    </row>
    <row r="8" s="1" customFormat="1" ht="19.35" customHeight="1" spans="1:11">
      <c r="A8" s="6" t="s">
        <v>15</v>
      </c>
      <c r="B8" s="4"/>
      <c r="C8" s="4">
        <v>2</v>
      </c>
      <c r="D8" s="9" t="s">
        <v>13</v>
      </c>
      <c r="E8" s="7">
        <f>IF(SUM(IF(E9="",0,E9),IF(E10="",0,E10),IF(E11="",0,E11))=0,"",IF(E9="",0,E9)+IF(E10="",0,E10)+IF(E11="",0,E11))</f>
        <v>356.29</v>
      </c>
      <c r="F8" s="8"/>
      <c r="G8" s="6" t="s">
        <v>17</v>
      </c>
      <c r="H8" s="4" t="s">
        <v>18</v>
      </c>
      <c r="I8" s="4">
        <v>34</v>
      </c>
      <c r="J8" s="10">
        <v>2.6</v>
      </c>
      <c r="K8" s="11">
        <v>59.91</v>
      </c>
    </row>
    <row r="9" s="1" customFormat="1" ht="19.35" customHeight="1" spans="1:11">
      <c r="A9" s="6" t="s">
        <v>21</v>
      </c>
      <c r="B9" s="4" t="s">
        <v>117</v>
      </c>
      <c r="C9" s="4">
        <v>3</v>
      </c>
      <c r="D9" s="10">
        <v>2340</v>
      </c>
      <c r="E9" s="11">
        <v>273.24</v>
      </c>
      <c r="F9" s="8"/>
      <c r="G9" s="6" t="s">
        <v>24</v>
      </c>
      <c r="H9" s="4" t="s">
        <v>18</v>
      </c>
      <c r="I9" s="4">
        <v>35</v>
      </c>
      <c r="J9" s="10"/>
      <c r="K9" s="11"/>
    </row>
    <row r="10" s="1" customFormat="1" ht="19.35" customHeight="1" spans="1:11">
      <c r="A10" s="6" t="s">
        <v>27</v>
      </c>
      <c r="B10" s="4" t="s">
        <v>117</v>
      </c>
      <c r="C10" s="4">
        <v>4</v>
      </c>
      <c r="D10" s="10">
        <v>240</v>
      </c>
      <c r="E10" s="11">
        <v>40.02</v>
      </c>
      <c r="F10" s="8"/>
      <c r="G10" s="6" t="s">
        <v>30</v>
      </c>
      <c r="H10" s="4" t="s">
        <v>18</v>
      </c>
      <c r="I10" s="4">
        <v>36</v>
      </c>
      <c r="J10" s="10"/>
      <c r="K10" s="11"/>
    </row>
    <row r="11" s="1" customFormat="1" ht="19.35" customHeight="1" spans="1:11">
      <c r="A11" s="6" t="s">
        <v>33</v>
      </c>
      <c r="B11" s="4" t="s">
        <v>117</v>
      </c>
      <c r="C11" s="4">
        <v>5</v>
      </c>
      <c r="D11" s="10">
        <v>2340</v>
      </c>
      <c r="E11" s="11">
        <v>43.03</v>
      </c>
      <c r="F11" s="8"/>
      <c r="G11" s="6" t="s">
        <v>36</v>
      </c>
      <c r="H11" s="4" t="s">
        <v>18</v>
      </c>
      <c r="I11" s="4">
        <v>37</v>
      </c>
      <c r="J11" s="10"/>
      <c r="K11" s="11">
        <v>5.86</v>
      </c>
    </row>
    <row r="12" s="1" customFormat="1" ht="19.35" customHeight="1" spans="1:11">
      <c r="A12" s="6" t="s">
        <v>39</v>
      </c>
      <c r="B12" s="4"/>
      <c r="C12" s="4">
        <v>6</v>
      </c>
      <c r="D12" s="9" t="s">
        <v>13</v>
      </c>
      <c r="E12" s="7">
        <f>IF(SUM(IF(E13="",0,E13),IF(E14="",0,E14),IF(E15="",0,E15),IF(E16="",0,E16),IF(E17="",0,E17))=0,"",IF(E13="",0,E13)+IF(E14="",0,E14)+IF(E15="",0,E15)+IF(E16="",0,E16)+IF(E17="",0,E17))</f>
        <v>64.89</v>
      </c>
      <c r="F12" s="8"/>
      <c r="G12" s="6" t="s">
        <v>40</v>
      </c>
      <c r="H12" s="4"/>
      <c r="I12" s="4">
        <v>38</v>
      </c>
      <c r="J12" s="9" t="s">
        <v>13</v>
      </c>
      <c r="K12" s="7">
        <f>IF(SUM(IF(K13="",0,K13),IF(K14="",0,K14),IF(K15="",0,K15),IF(K16="",0,K16))=0,"",IF(K13="",0,K13)+IF(K14="",0,K14)+IF(K15="",0,K15)+IF(K16="",0,K16))</f>
        <v>64.74</v>
      </c>
    </row>
    <row r="13" s="1" customFormat="1" ht="19.35" customHeight="1" spans="1:11">
      <c r="A13" s="6" t="s">
        <v>42</v>
      </c>
      <c r="B13" s="4" t="s">
        <v>117</v>
      </c>
      <c r="C13" s="4">
        <v>7</v>
      </c>
      <c r="D13" s="10"/>
      <c r="E13" s="11"/>
      <c r="F13" s="8"/>
      <c r="G13" s="6" t="s">
        <v>43</v>
      </c>
      <c r="H13" s="4" t="s">
        <v>44</v>
      </c>
      <c r="I13" s="4">
        <v>39</v>
      </c>
      <c r="J13" s="10">
        <v>5200</v>
      </c>
      <c r="K13" s="11">
        <v>5.6</v>
      </c>
    </row>
    <row r="14" s="1" customFormat="1" ht="19.35" customHeight="1" spans="1:11">
      <c r="A14" s="6" t="s">
        <v>47</v>
      </c>
      <c r="B14" s="4" t="s">
        <v>117</v>
      </c>
      <c r="C14" s="4">
        <v>8</v>
      </c>
      <c r="D14" s="10"/>
      <c r="E14" s="11"/>
      <c r="F14" s="8"/>
      <c r="G14" s="6" t="s">
        <v>48</v>
      </c>
      <c r="H14" s="4" t="s">
        <v>44</v>
      </c>
      <c r="I14" s="4">
        <v>40</v>
      </c>
      <c r="J14" s="10">
        <v>1240</v>
      </c>
      <c r="K14" s="11">
        <v>59.14</v>
      </c>
    </row>
    <row r="15" s="1" customFormat="1" ht="19.35" customHeight="1" spans="1:11">
      <c r="A15" s="6" t="s">
        <v>51</v>
      </c>
      <c r="B15" s="4" t="s">
        <v>117</v>
      </c>
      <c r="C15" s="4">
        <v>9</v>
      </c>
      <c r="D15" s="10"/>
      <c r="E15" s="11"/>
      <c r="F15" s="8"/>
      <c r="G15" s="6" t="s">
        <v>52</v>
      </c>
      <c r="H15" s="4" t="s">
        <v>44</v>
      </c>
      <c r="I15" s="4">
        <v>41</v>
      </c>
      <c r="J15" s="10"/>
      <c r="K15" s="11"/>
    </row>
    <row r="16" s="1" customFormat="1" ht="19.35" customHeight="1" spans="1:11">
      <c r="A16" s="6" t="s">
        <v>55</v>
      </c>
      <c r="B16" s="4" t="s">
        <v>117</v>
      </c>
      <c r="C16" s="4">
        <v>10</v>
      </c>
      <c r="D16" s="10"/>
      <c r="E16" s="11"/>
      <c r="F16" s="8"/>
      <c r="G16" s="6" t="s">
        <v>56</v>
      </c>
      <c r="H16" s="4" t="s">
        <v>44</v>
      </c>
      <c r="I16" s="4">
        <v>42</v>
      </c>
      <c r="J16" s="10"/>
      <c r="K16" s="11"/>
    </row>
    <row r="17" s="1" customFormat="1" ht="19.35" customHeight="1" spans="1:11">
      <c r="A17" s="6" t="s">
        <v>57</v>
      </c>
      <c r="B17" s="4" t="s">
        <v>117</v>
      </c>
      <c r="C17" s="4">
        <v>11</v>
      </c>
      <c r="D17" s="10">
        <v>6800</v>
      </c>
      <c r="E17" s="11">
        <v>64.89</v>
      </c>
      <c r="F17" s="8"/>
      <c r="G17" s="6" t="s">
        <v>59</v>
      </c>
      <c r="H17" s="4"/>
      <c r="I17" s="4">
        <v>43</v>
      </c>
      <c r="J17" s="9" t="s">
        <v>13</v>
      </c>
      <c r="K17" s="7">
        <f>IF(SUM(IF(K18="",0,K18),IF(K19="",0,K19),IF(K20="",0,K20),IF(K21="",0,K21))=0,"",IF(K18="",0,K18)+IF(K19="",0,K19)+IF(K20="",0,K20)+IF(K21="",0,K21))</f>
        <v>7.62</v>
      </c>
    </row>
    <row r="18" s="1" customFormat="1" ht="19.35" customHeight="1" spans="1:11">
      <c r="A18" s="6" t="s">
        <v>61</v>
      </c>
      <c r="B18" s="4"/>
      <c r="C18" s="4">
        <v>12</v>
      </c>
      <c r="D18" s="9" t="s">
        <v>13</v>
      </c>
      <c r="E18" s="7">
        <f>IF(SUM(IF(E19="",0,E19),IF(E20="",0,E20),IF(E21="",0,E21),IF(E22="",0,E22),IF(E23="",0,E23),IF(E24="",0,E24),IF(E25="",0,E25),IF(E26="",0,E26),IF(E27="",0,E27),IF(E35="",0,E35),IF(E36="",0,E36),IF(E37="",0,E37),IF(E38="",0,E38))=0,"",IF(E19="",0,E19)+IF(E20="",0,E20)+IF(E21="",0,E21)+IF(E22="",0,E22)+IF(E23="",0,E23)+IF(E24="",0,E24)+IF(E25="",0,E25)+IF(E26="",0,E26)+IF(E27="",0,E27)+IF(E35="",0,E35)+IF(E36="",0,E36)+IF(E37="",0,E37)+IF(E38="",0,E38))</f>
        <v>1200.43</v>
      </c>
      <c r="F18" s="8"/>
      <c r="G18" s="6" t="s">
        <v>63</v>
      </c>
      <c r="H18" s="4" t="s">
        <v>18</v>
      </c>
      <c r="I18" s="4">
        <v>44</v>
      </c>
      <c r="J18" s="10"/>
      <c r="K18" s="11"/>
    </row>
    <row r="19" s="1" customFormat="1" ht="19.35" customHeight="1" spans="1:11">
      <c r="A19" s="6" t="s">
        <v>66</v>
      </c>
      <c r="B19" s="4" t="s">
        <v>67</v>
      </c>
      <c r="C19" s="4">
        <v>13</v>
      </c>
      <c r="D19" s="12">
        <v>12</v>
      </c>
      <c r="E19" s="11">
        <v>66.22</v>
      </c>
      <c r="F19" s="8"/>
      <c r="G19" s="6" t="s">
        <v>69</v>
      </c>
      <c r="H19" s="4" t="s">
        <v>18</v>
      </c>
      <c r="I19" s="4">
        <v>45</v>
      </c>
      <c r="J19" s="10">
        <v>0.1</v>
      </c>
      <c r="K19" s="11">
        <v>7.62</v>
      </c>
    </row>
    <row r="20" s="1" customFormat="1" ht="19.35" customHeight="1" spans="1:11">
      <c r="A20" s="6" t="s">
        <v>72</v>
      </c>
      <c r="B20" s="4" t="s">
        <v>67</v>
      </c>
      <c r="C20" s="4">
        <v>14</v>
      </c>
      <c r="D20" s="12"/>
      <c r="E20" s="11"/>
      <c r="F20" s="8"/>
      <c r="G20" s="6" t="s">
        <v>73</v>
      </c>
      <c r="H20" s="4" t="s">
        <v>74</v>
      </c>
      <c r="I20" s="4">
        <v>46</v>
      </c>
      <c r="J20" s="12"/>
      <c r="K20" s="11"/>
    </row>
    <row r="21" s="1" customFormat="1" ht="19.35" customHeight="1" spans="1:11">
      <c r="A21" s="6" t="s">
        <v>76</v>
      </c>
      <c r="B21" s="4" t="s">
        <v>67</v>
      </c>
      <c r="C21" s="4">
        <v>15</v>
      </c>
      <c r="D21" s="12"/>
      <c r="E21" s="11"/>
      <c r="F21" s="8"/>
      <c r="G21" s="6" t="s">
        <v>77</v>
      </c>
      <c r="H21" s="4" t="s">
        <v>78</v>
      </c>
      <c r="I21" s="4">
        <v>47</v>
      </c>
      <c r="J21" s="12"/>
      <c r="K21" s="11"/>
    </row>
    <row r="22" s="1" customFormat="1" ht="19.35" customHeight="1" spans="1:11">
      <c r="A22" s="6" t="s">
        <v>79</v>
      </c>
      <c r="B22" s="4" t="s">
        <v>67</v>
      </c>
      <c r="C22" s="4">
        <v>16</v>
      </c>
      <c r="D22" s="12"/>
      <c r="E22" s="11"/>
      <c r="F22" s="8"/>
      <c r="G22" s="6" t="s">
        <v>80</v>
      </c>
      <c r="H22" s="4"/>
      <c r="I22" s="4">
        <v>48</v>
      </c>
      <c r="J22" s="13" t="s">
        <v>13</v>
      </c>
      <c r="K22" s="7" t="str">
        <f>IF(SUM(IF(K23="",0,K23),IF(K24="",0,K24),IF(K25="",0,K25))=0,"",IF(K23="",0,K23)+IF(K24="",0,K24)+IF(K25="",0,K25))</f>
        <v/>
      </c>
    </row>
    <row r="23" s="1" customFormat="1" ht="19.35" customHeight="1" spans="1:11">
      <c r="A23" s="6" t="s">
        <v>82</v>
      </c>
      <c r="B23" s="4" t="s">
        <v>67</v>
      </c>
      <c r="C23" s="4">
        <v>17</v>
      </c>
      <c r="D23" s="12">
        <v>1</v>
      </c>
      <c r="E23" s="11">
        <v>22.64</v>
      </c>
      <c r="F23" s="8"/>
      <c r="G23" s="6" t="s">
        <v>83</v>
      </c>
      <c r="H23" s="4" t="s">
        <v>84</v>
      </c>
      <c r="I23" s="4">
        <v>49</v>
      </c>
      <c r="J23" s="12"/>
      <c r="K23" s="11"/>
    </row>
    <row r="24" s="1" customFormat="1" ht="19.35" customHeight="1" spans="1:11">
      <c r="A24" s="6" t="s">
        <v>85</v>
      </c>
      <c r="B24" s="4" t="s">
        <v>18</v>
      </c>
      <c r="C24" s="4">
        <v>18</v>
      </c>
      <c r="D24" s="10"/>
      <c r="E24" s="11"/>
      <c r="F24" s="8"/>
      <c r="G24" s="6" t="s">
        <v>88</v>
      </c>
      <c r="H24" s="4" t="s">
        <v>89</v>
      </c>
      <c r="I24" s="4">
        <v>50</v>
      </c>
      <c r="J24" s="12"/>
      <c r="K24" s="11"/>
    </row>
    <row r="25" s="1" customFormat="1" ht="19.35" customHeight="1" spans="1:11">
      <c r="A25" s="6" t="s">
        <v>90</v>
      </c>
      <c r="B25" s="4" t="s">
        <v>18</v>
      </c>
      <c r="C25" s="4">
        <v>19</v>
      </c>
      <c r="D25" s="10">
        <v>16.47</v>
      </c>
      <c r="E25" s="11">
        <v>944.7</v>
      </c>
      <c r="F25" s="8"/>
      <c r="G25" s="6" t="s">
        <v>93</v>
      </c>
      <c r="H25" s="4" t="s">
        <v>78</v>
      </c>
      <c r="I25" s="4">
        <v>51</v>
      </c>
      <c r="J25" s="12"/>
      <c r="K25" s="11"/>
    </row>
    <row r="26" s="1" customFormat="1" ht="19.35" customHeight="1" spans="1:11">
      <c r="A26" s="6" t="s">
        <v>94</v>
      </c>
      <c r="B26" s="4" t="s">
        <v>18</v>
      </c>
      <c r="C26" s="4">
        <v>20</v>
      </c>
      <c r="D26" s="10"/>
      <c r="E26" s="11"/>
      <c r="F26" s="8"/>
      <c r="G26" s="6" t="s">
        <v>97</v>
      </c>
      <c r="H26" s="4"/>
      <c r="I26" s="4">
        <v>52</v>
      </c>
      <c r="J26" s="9" t="s">
        <v>13</v>
      </c>
      <c r="K26" s="10">
        <v>47</v>
      </c>
    </row>
    <row r="27" s="1" customFormat="1" ht="19.35" customHeight="1" spans="1:11">
      <c r="A27" s="6" t="s">
        <v>99</v>
      </c>
      <c r="B27" s="4"/>
      <c r="C27" s="4">
        <v>21</v>
      </c>
      <c r="D27" s="9" t="s">
        <v>13</v>
      </c>
      <c r="E27" s="7">
        <f>IF(SUM(IF(E28="",0,E28),IF(E29="",0,E29),IF(E30="",0,E30),IF(E31="",0,E31),IF(E32="",0,E32),IF(E33="",0,E33),IF(E34="",0,E34))=0,"",IF(E28="",0,E28)+IF(E29="",0,E29)+IF(E30="",0,E30)+IF(E31="",0,E31)+IF(E32="",0,E32)+IF(E33="",0,E33)+IF(E34="",0,E34))</f>
        <v>97.55</v>
      </c>
      <c r="F27" s="8"/>
      <c r="G27" s="8"/>
      <c r="H27" s="8"/>
      <c r="I27" s="8"/>
      <c r="J27" s="8"/>
      <c r="K27" s="8"/>
    </row>
    <row r="28" s="1" customFormat="1" ht="19.35" customHeight="1" spans="1:11">
      <c r="A28" s="6" t="s">
        <v>101</v>
      </c>
      <c r="B28" s="4" t="s">
        <v>102</v>
      </c>
      <c r="C28" s="4">
        <v>22</v>
      </c>
      <c r="D28" s="12"/>
      <c r="E28" s="11"/>
      <c r="F28" s="8"/>
      <c r="G28" s="8"/>
      <c r="H28" s="8"/>
      <c r="I28" s="8"/>
      <c r="J28" s="8"/>
      <c r="K28" s="8"/>
    </row>
    <row r="29" s="1" customFormat="1" ht="19.35" customHeight="1" spans="1:11">
      <c r="A29" s="6" t="s">
        <v>103</v>
      </c>
      <c r="B29" s="4" t="s">
        <v>102</v>
      </c>
      <c r="C29" s="4">
        <v>23</v>
      </c>
      <c r="D29" s="12">
        <v>1</v>
      </c>
      <c r="E29" s="11">
        <v>1.39</v>
      </c>
      <c r="F29" s="8"/>
      <c r="G29" s="8"/>
      <c r="H29" s="8"/>
      <c r="I29" s="8"/>
      <c r="J29" s="8"/>
      <c r="K29" s="8"/>
    </row>
    <row r="30" s="1" customFormat="1" ht="19.35" customHeight="1" spans="1:11">
      <c r="A30" s="6" t="s">
        <v>104</v>
      </c>
      <c r="B30" s="4" t="s">
        <v>102</v>
      </c>
      <c r="C30" s="4">
        <v>24</v>
      </c>
      <c r="D30" s="12"/>
      <c r="E30" s="11"/>
      <c r="F30" s="8"/>
      <c r="G30" s="8"/>
      <c r="H30" s="8"/>
      <c r="I30" s="8"/>
      <c r="J30" s="8"/>
      <c r="K30" s="8"/>
    </row>
    <row r="31" s="1" customFormat="1" ht="19.35" customHeight="1" spans="1:11">
      <c r="A31" s="6" t="s">
        <v>105</v>
      </c>
      <c r="B31" s="4" t="s">
        <v>102</v>
      </c>
      <c r="C31" s="4">
        <v>25</v>
      </c>
      <c r="D31" s="12">
        <v>1</v>
      </c>
      <c r="E31" s="11">
        <v>8.42</v>
      </c>
      <c r="F31" s="8"/>
      <c r="G31" s="8"/>
      <c r="H31" s="8"/>
      <c r="I31" s="8"/>
      <c r="J31" s="8"/>
      <c r="K31" s="8"/>
    </row>
    <row r="32" s="1" customFormat="1" ht="19.35" customHeight="1" spans="1:11">
      <c r="A32" s="6" t="s">
        <v>106</v>
      </c>
      <c r="B32" s="4" t="s">
        <v>102</v>
      </c>
      <c r="C32" s="4">
        <v>26</v>
      </c>
      <c r="D32" s="12">
        <v>704</v>
      </c>
      <c r="E32" s="11">
        <v>87.74</v>
      </c>
      <c r="F32" s="8"/>
      <c r="G32" s="8"/>
      <c r="H32" s="8"/>
      <c r="I32" s="8"/>
      <c r="J32" s="8"/>
      <c r="K32" s="8"/>
    </row>
    <row r="33" s="1" customFormat="1" ht="19.35" customHeight="1" spans="1:11">
      <c r="A33" s="6" t="s">
        <v>108</v>
      </c>
      <c r="B33" s="4" t="s">
        <v>102</v>
      </c>
      <c r="C33" s="4">
        <v>27</v>
      </c>
      <c r="D33" s="12"/>
      <c r="E33" s="11"/>
      <c r="F33" s="8"/>
      <c r="G33" s="8"/>
      <c r="H33" s="8"/>
      <c r="I33" s="8"/>
      <c r="J33" s="8"/>
      <c r="K33" s="8"/>
    </row>
    <row r="34" s="1" customFormat="1" ht="19.35" customHeight="1" spans="1:11">
      <c r="A34" s="6" t="s">
        <v>109</v>
      </c>
      <c r="B34" s="4" t="s">
        <v>102</v>
      </c>
      <c r="C34" s="4">
        <v>28</v>
      </c>
      <c r="D34" s="12"/>
      <c r="E34" s="11"/>
      <c r="F34" s="8"/>
      <c r="G34" s="8"/>
      <c r="H34" s="8"/>
      <c r="I34" s="8"/>
      <c r="J34" s="8"/>
      <c r="K34" s="8"/>
    </row>
    <row r="35" s="1" customFormat="1" ht="19.35" customHeight="1" spans="1:11">
      <c r="A35" s="6" t="s">
        <v>110</v>
      </c>
      <c r="B35" s="4" t="s">
        <v>117</v>
      </c>
      <c r="C35" s="4">
        <v>29</v>
      </c>
      <c r="D35" s="10">
        <v>500</v>
      </c>
      <c r="E35" s="11">
        <v>69.32</v>
      </c>
      <c r="F35" s="8"/>
      <c r="G35" s="8"/>
      <c r="H35" s="8"/>
      <c r="I35" s="8"/>
      <c r="J35" s="8"/>
      <c r="K35" s="8"/>
    </row>
    <row r="36" s="1" customFormat="1" ht="19.35" customHeight="1" spans="1:11">
      <c r="A36" s="6" t="s">
        <v>113</v>
      </c>
      <c r="B36" s="4" t="s">
        <v>117</v>
      </c>
      <c r="C36" s="4">
        <v>30</v>
      </c>
      <c r="D36" s="10"/>
      <c r="E36" s="11"/>
      <c r="F36" s="8"/>
      <c r="G36" s="8"/>
      <c r="H36" s="8"/>
      <c r="I36" s="8"/>
      <c r="J36" s="8"/>
      <c r="K36" s="8"/>
    </row>
    <row r="37" s="1" customFormat="1" ht="19.35" customHeight="1" spans="1:11">
      <c r="A37" s="6" t="s">
        <v>114</v>
      </c>
      <c r="B37" s="4" t="s">
        <v>117</v>
      </c>
      <c r="C37" s="4">
        <v>31</v>
      </c>
      <c r="D37" s="10"/>
      <c r="E37" s="11"/>
      <c r="F37" s="8"/>
      <c r="G37" s="8"/>
      <c r="H37" s="8"/>
      <c r="I37" s="8"/>
      <c r="J37" s="8"/>
      <c r="K37" s="8"/>
    </row>
    <row r="38" s="1" customFormat="1" ht="19.35" customHeight="1" spans="1:11">
      <c r="A38" s="6" t="s">
        <v>115</v>
      </c>
      <c r="B38" s="4"/>
      <c r="C38" s="4">
        <v>32</v>
      </c>
      <c r="D38" s="9" t="s">
        <v>13</v>
      </c>
      <c r="E38" s="11"/>
      <c r="F38" s="8"/>
      <c r="G38" s="8"/>
      <c r="H38" s="8"/>
      <c r="I38" s="8"/>
      <c r="J38" s="8"/>
      <c r="K38" s="8"/>
    </row>
  </sheetData>
  <mergeCells count="11">
    <mergeCell ref="A1:K1"/>
    <mergeCell ref="A2:A5"/>
    <mergeCell ref="B2:B5"/>
    <mergeCell ref="C2:C5"/>
    <mergeCell ref="D2:D5"/>
    <mergeCell ref="E3:E5"/>
    <mergeCell ref="G2:G5"/>
    <mergeCell ref="H2:H5"/>
    <mergeCell ref="I2:I5"/>
    <mergeCell ref="J2:J5"/>
    <mergeCell ref="K3:K5"/>
  </mergeCells>
  <pageMargins left="0" right="0.75" top="0" bottom="0.26875" header="0" footer="0"/>
  <pageSetup paperSize="9" scale="7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38"/>
  <sheetViews>
    <sheetView workbookViewId="0">
      <selection activeCell="D11" sqref="D11"/>
    </sheetView>
  </sheetViews>
  <sheetFormatPr defaultColWidth="9" defaultRowHeight="14"/>
  <cols>
    <col min="1" max="1" width="35.9" style="1" customWidth="1"/>
    <col min="2" max="2" width="8.71818181818182" style="1" customWidth="1"/>
    <col min="3" max="3" width="6.97272727272727" style="1" customWidth="1"/>
    <col min="4" max="5" width="20.5181818181818" style="1" customWidth="1"/>
    <col min="6" max="6" width="1.53636363636364" style="1" customWidth="1"/>
    <col min="7" max="7" width="35.9" style="1" customWidth="1"/>
    <col min="8" max="8" width="8.71818181818182" style="1" customWidth="1"/>
    <col min="9" max="9" width="6.97272727272727" style="1" customWidth="1"/>
    <col min="10" max="11" width="20.5181818181818" style="1" customWidth="1"/>
    <col min="12" max="18" width="9.77272727272727" style="1" customWidth="1"/>
    <col min="19" max="16384" width="9" style="1"/>
  </cols>
  <sheetData>
    <row r="1" s="1" customFormat="1" ht="34.15" customHeight="1" spans="1:11">
      <c r="A1" s="2" t="s">
        <v>124</v>
      </c>
      <c r="B1" s="3"/>
      <c r="C1" s="3"/>
      <c r="D1" s="3"/>
      <c r="E1" s="3"/>
      <c r="F1" s="3"/>
      <c r="G1" s="3"/>
      <c r="H1" s="3"/>
      <c r="I1" s="3"/>
      <c r="J1" s="3"/>
      <c r="K1" s="3"/>
    </row>
    <row r="2" s="1" customFormat="1" ht="16.8" customHeight="1" spans="1:11">
      <c r="A2" s="4" t="s">
        <v>1</v>
      </c>
      <c r="B2" s="4" t="s">
        <v>2</v>
      </c>
      <c r="C2" s="4" t="s">
        <v>3</v>
      </c>
      <c r="D2" s="4" t="s">
        <v>4</v>
      </c>
      <c r="E2" s="4" t="s">
        <v>5</v>
      </c>
      <c r="F2" s="5"/>
      <c r="G2" s="4" t="s">
        <v>1</v>
      </c>
      <c r="H2" s="4" t="s">
        <v>2</v>
      </c>
      <c r="I2" s="4" t="s">
        <v>3</v>
      </c>
      <c r="J2" s="4" t="s">
        <v>4</v>
      </c>
      <c r="K2" s="4" t="s">
        <v>5</v>
      </c>
    </row>
    <row r="3" s="1" customFormat="1" ht="5.1" customHeight="1" spans="1:11">
      <c r="A3" s="4"/>
      <c r="B3" s="4"/>
      <c r="C3" s="4"/>
      <c r="D3" s="4"/>
      <c r="E3" s="4" t="s">
        <v>6</v>
      </c>
      <c r="F3" s="5"/>
      <c r="G3" s="4"/>
      <c r="H3" s="4"/>
      <c r="I3" s="4"/>
      <c r="J3" s="4"/>
      <c r="K3" s="4" t="s">
        <v>6</v>
      </c>
    </row>
    <row r="4" s="1" customFormat="1" ht="5.1" customHeight="1" spans="1:11">
      <c r="A4" s="4"/>
      <c r="B4" s="4"/>
      <c r="C4" s="4"/>
      <c r="D4" s="4"/>
      <c r="E4" s="4"/>
      <c r="F4" s="5"/>
      <c r="G4" s="4"/>
      <c r="H4" s="4"/>
      <c r="I4" s="4"/>
      <c r="J4" s="4"/>
      <c r="K4" s="4"/>
    </row>
    <row r="5" s="1" customFormat="1" ht="5.1" customHeight="1" spans="1:11">
      <c r="A5" s="4"/>
      <c r="B5" s="4"/>
      <c r="C5" s="4"/>
      <c r="D5" s="4"/>
      <c r="E5" s="4"/>
      <c r="F5" s="5"/>
      <c r="G5" s="4"/>
      <c r="H5" s="4"/>
      <c r="I5" s="4"/>
      <c r="J5" s="4"/>
      <c r="K5" s="4"/>
    </row>
    <row r="6" s="1" customFormat="1" ht="19.35" customHeight="1" spans="1:11">
      <c r="A6" s="4" t="s">
        <v>7</v>
      </c>
      <c r="B6" s="4"/>
      <c r="C6" s="4"/>
      <c r="D6" s="4">
        <v>1</v>
      </c>
      <c r="E6" s="4">
        <v>2</v>
      </c>
      <c r="F6" s="5"/>
      <c r="G6" s="4" t="s">
        <v>7</v>
      </c>
      <c r="H6" s="4"/>
      <c r="I6" s="4"/>
      <c r="J6" s="4">
        <v>1</v>
      </c>
      <c r="K6" s="4">
        <v>2</v>
      </c>
    </row>
    <row r="7" s="1" customFormat="1" ht="19.35" customHeight="1" spans="1:11">
      <c r="A7" s="6" t="s">
        <v>8</v>
      </c>
      <c r="B7" s="4" t="s">
        <v>117</v>
      </c>
      <c r="C7" s="4">
        <v>1</v>
      </c>
      <c r="D7" s="7">
        <v>6600</v>
      </c>
      <c r="E7" s="7">
        <f>IF(SUM(IF(E8="",0,E8),IF(E12="",0,E12),IF(E18="",0,E18),IF(K7="",0,K7),IF(K12="",0,K12),IF(K17="",0,K17),IF(K22="",0,K22),IF(K26="",0,K26))=0,"",IF(E8="",0,E8)+IF(E12="",0,E12)+IF(E18="",0,E18)+IF(K7="",0,K7)+IF(K12="",0,K12)+IF(K17="",0,K17)+IF(K22="",0,K22)+IF(K26="",0,K26))</f>
        <v>1754.03</v>
      </c>
      <c r="F7" s="8"/>
      <c r="G7" s="6" t="s">
        <v>12</v>
      </c>
      <c r="H7" s="4"/>
      <c r="I7" s="4">
        <v>33</v>
      </c>
      <c r="J7" s="9" t="s">
        <v>13</v>
      </c>
      <c r="K7" s="7">
        <f>IF(SUM(IF(K8="",0,K8),IF(K10="",0,K10),IF(K11="",0,K11))=0,"",IF(K8="",0,K8)+IF(K10="",0,K10)+IF(K11="",0,K11))</f>
        <v>141.61</v>
      </c>
    </row>
    <row r="8" s="1" customFormat="1" ht="19.35" customHeight="1" spans="1:11">
      <c r="A8" s="6" t="s">
        <v>15</v>
      </c>
      <c r="B8" s="4"/>
      <c r="C8" s="4">
        <v>2</v>
      </c>
      <c r="D8" s="9" t="s">
        <v>13</v>
      </c>
      <c r="E8" s="7">
        <f>IF(SUM(IF(E9="",0,E9),IF(E10="",0,E10),IF(E11="",0,E11))=0,"",IF(E9="",0,E9)+IF(E10="",0,E10)+IF(E11="",0,E11))</f>
        <v>779.35</v>
      </c>
      <c r="F8" s="8"/>
      <c r="G8" s="6" t="s">
        <v>17</v>
      </c>
      <c r="H8" s="4" t="s">
        <v>18</v>
      </c>
      <c r="I8" s="4">
        <v>34</v>
      </c>
      <c r="J8" s="10">
        <v>7.205</v>
      </c>
      <c r="K8" s="11">
        <v>106.72</v>
      </c>
    </row>
    <row r="9" s="1" customFormat="1" ht="19.35" customHeight="1" spans="1:11">
      <c r="A9" s="6" t="s">
        <v>21</v>
      </c>
      <c r="B9" s="4" t="s">
        <v>117</v>
      </c>
      <c r="C9" s="4">
        <v>3</v>
      </c>
      <c r="D9" s="10">
        <v>116</v>
      </c>
      <c r="E9" s="11">
        <v>13.03</v>
      </c>
      <c r="F9" s="8"/>
      <c r="G9" s="6" t="s">
        <v>24</v>
      </c>
      <c r="H9" s="4" t="s">
        <v>18</v>
      </c>
      <c r="I9" s="4">
        <v>35</v>
      </c>
      <c r="J9" s="10"/>
      <c r="K9" s="11"/>
    </row>
    <row r="10" s="1" customFormat="1" ht="19.35" customHeight="1" spans="1:11">
      <c r="A10" s="6" t="s">
        <v>27</v>
      </c>
      <c r="B10" s="4" t="s">
        <v>117</v>
      </c>
      <c r="C10" s="4">
        <v>4</v>
      </c>
      <c r="D10" s="10">
        <v>6379.1</v>
      </c>
      <c r="E10" s="11">
        <v>170.1</v>
      </c>
      <c r="F10" s="8"/>
      <c r="G10" s="6" t="s">
        <v>30</v>
      </c>
      <c r="H10" s="4" t="s">
        <v>18</v>
      </c>
      <c r="I10" s="4">
        <v>36</v>
      </c>
      <c r="J10" s="10">
        <v>1.435</v>
      </c>
      <c r="K10" s="11">
        <v>34.89</v>
      </c>
    </row>
    <row r="11" s="1" customFormat="1" ht="19.35" customHeight="1" spans="1:11">
      <c r="A11" s="6" t="s">
        <v>33</v>
      </c>
      <c r="B11" s="4" t="s">
        <v>117</v>
      </c>
      <c r="C11" s="4">
        <v>5</v>
      </c>
      <c r="D11" s="10">
        <v>6379.1</v>
      </c>
      <c r="E11" s="11">
        <v>596.22</v>
      </c>
      <c r="F11" s="8"/>
      <c r="G11" s="6" t="s">
        <v>36</v>
      </c>
      <c r="H11" s="4" t="s">
        <v>18</v>
      </c>
      <c r="I11" s="4">
        <v>37</v>
      </c>
      <c r="J11" s="10"/>
      <c r="K11" s="11"/>
    </row>
    <row r="12" s="1" customFormat="1" ht="19.35" customHeight="1" spans="1:11">
      <c r="A12" s="6" t="s">
        <v>39</v>
      </c>
      <c r="B12" s="4"/>
      <c r="C12" s="4">
        <v>6</v>
      </c>
      <c r="D12" s="9" t="s">
        <v>13</v>
      </c>
      <c r="E12" s="7">
        <f>IF(SUM(IF(E13="",0,E13),IF(E14="",0,E14),IF(E15="",0,E15),IF(E16="",0,E16),IF(E17="",0,E17))=0,"",IF(E13="",0,E13)+IF(E14="",0,E14)+IF(E15="",0,E15)+IF(E16="",0,E16)+IF(E17="",0,E17))</f>
        <v>45.01</v>
      </c>
      <c r="F12" s="8"/>
      <c r="G12" s="6" t="s">
        <v>40</v>
      </c>
      <c r="H12" s="4"/>
      <c r="I12" s="4">
        <v>38</v>
      </c>
      <c r="J12" s="9" t="s">
        <v>13</v>
      </c>
      <c r="K12" s="7">
        <f>IF(SUM(IF(K13="",0,K13),IF(K14="",0,K14),IF(K15="",0,K15),IF(K16="",0,K16))=0,"",IF(K13="",0,K13)+IF(K14="",0,K14)+IF(K15="",0,K15)+IF(K16="",0,K16))</f>
        <v>79.81</v>
      </c>
    </row>
    <row r="13" s="1" customFormat="1" ht="19.35" customHeight="1" spans="1:11">
      <c r="A13" s="6" t="s">
        <v>42</v>
      </c>
      <c r="B13" s="4" t="s">
        <v>117</v>
      </c>
      <c r="C13" s="4">
        <v>7</v>
      </c>
      <c r="D13" s="10"/>
      <c r="E13" s="11"/>
      <c r="F13" s="8"/>
      <c r="G13" s="6" t="s">
        <v>43</v>
      </c>
      <c r="H13" s="4" t="s">
        <v>44</v>
      </c>
      <c r="I13" s="4">
        <v>39</v>
      </c>
      <c r="J13" s="10">
        <v>4650</v>
      </c>
      <c r="K13" s="11">
        <v>30.9</v>
      </c>
    </row>
    <row r="14" s="1" customFormat="1" ht="19.35" customHeight="1" spans="1:11">
      <c r="A14" s="6" t="s">
        <v>47</v>
      </c>
      <c r="B14" s="4" t="s">
        <v>117</v>
      </c>
      <c r="C14" s="4">
        <v>8</v>
      </c>
      <c r="D14" s="10"/>
      <c r="E14" s="11"/>
      <c r="F14" s="8"/>
      <c r="G14" s="6" t="s">
        <v>48</v>
      </c>
      <c r="H14" s="4" t="s">
        <v>44</v>
      </c>
      <c r="I14" s="4">
        <v>40</v>
      </c>
      <c r="J14" s="10">
        <v>1490</v>
      </c>
      <c r="K14" s="11">
        <v>48.91</v>
      </c>
    </row>
    <row r="15" s="1" customFormat="1" ht="19.35" customHeight="1" spans="1:11">
      <c r="A15" s="6" t="s">
        <v>51</v>
      </c>
      <c r="B15" s="4" t="s">
        <v>117</v>
      </c>
      <c r="C15" s="4">
        <v>9</v>
      </c>
      <c r="D15" s="10"/>
      <c r="E15" s="11"/>
      <c r="F15" s="8"/>
      <c r="G15" s="6" t="s">
        <v>52</v>
      </c>
      <c r="H15" s="4" t="s">
        <v>44</v>
      </c>
      <c r="I15" s="4">
        <v>41</v>
      </c>
      <c r="J15" s="10"/>
      <c r="K15" s="11"/>
    </row>
    <row r="16" s="1" customFormat="1" ht="19.35" customHeight="1" spans="1:11">
      <c r="A16" s="6" t="s">
        <v>55</v>
      </c>
      <c r="B16" s="4" t="s">
        <v>117</v>
      </c>
      <c r="C16" s="4">
        <v>10</v>
      </c>
      <c r="D16" s="10"/>
      <c r="E16" s="11"/>
      <c r="F16" s="8"/>
      <c r="G16" s="6" t="s">
        <v>56</v>
      </c>
      <c r="H16" s="4" t="s">
        <v>44</v>
      </c>
      <c r="I16" s="4">
        <v>42</v>
      </c>
      <c r="J16" s="10"/>
      <c r="K16" s="11"/>
    </row>
    <row r="17" s="1" customFormat="1" ht="19.35" customHeight="1" spans="1:11">
      <c r="A17" s="6" t="s">
        <v>57</v>
      </c>
      <c r="B17" s="4" t="s">
        <v>117</v>
      </c>
      <c r="C17" s="4">
        <v>11</v>
      </c>
      <c r="D17" s="10">
        <v>6600</v>
      </c>
      <c r="E17" s="11">
        <v>45.01</v>
      </c>
      <c r="F17" s="8"/>
      <c r="G17" s="6" t="s">
        <v>59</v>
      </c>
      <c r="H17" s="4"/>
      <c r="I17" s="4">
        <v>43</v>
      </c>
      <c r="J17" s="9" t="s">
        <v>13</v>
      </c>
      <c r="K17" s="7">
        <f>IF(SUM(IF(K18="",0,K18),IF(K19="",0,K19),IF(K20="",0,K20),IF(K21="",0,K21))=0,"",IF(K18="",0,K18)+IF(K19="",0,K19)+IF(K20="",0,K20)+IF(K21="",0,K21))</f>
        <v>7.05</v>
      </c>
    </row>
    <row r="18" s="1" customFormat="1" ht="19.35" customHeight="1" spans="1:11">
      <c r="A18" s="6" t="s">
        <v>61</v>
      </c>
      <c r="B18" s="4"/>
      <c r="C18" s="4">
        <v>12</v>
      </c>
      <c r="D18" s="9" t="s">
        <v>13</v>
      </c>
      <c r="E18" s="7">
        <f>IF(SUM(IF(E19="",0,E19),IF(E20="",0,E20),IF(E21="",0,E21),IF(E22="",0,E22),IF(E23="",0,E23),IF(E24="",0,E24),IF(E25="",0,E25),IF(E26="",0,E26),IF(E27="",0,E27),IF(E35="",0,E35),IF(E36="",0,E36),IF(E37="",0,E37),IF(E38="",0,E38))=0,"",IF(E19="",0,E19)+IF(E20="",0,E20)+IF(E21="",0,E21)+IF(E22="",0,E22)+IF(E23="",0,E23)+IF(E24="",0,E24)+IF(E25="",0,E25)+IF(E26="",0,E26)+IF(E27="",0,E27)+IF(E35="",0,E35)+IF(E36="",0,E36)+IF(E37="",0,E37)+IF(E38="",0,E38))</f>
        <v>639.7</v>
      </c>
      <c r="F18" s="8"/>
      <c r="G18" s="6" t="s">
        <v>63</v>
      </c>
      <c r="H18" s="4" t="s">
        <v>18</v>
      </c>
      <c r="I18" s="4">
        <v>44</v>
      </c>
      <c r="J18" s="10">
        <v>0.15</v>
      </c>
      <c r="K18" s="11">
        <v>2.25</v>
      </c>
    </row>
    <row r="19" s="1" customFormat="1" ht="19.35" customHeight="1" spans="1:11">
      <c r="A19" s="6" t="s">
        <v>66</v>
      </c>
      <c r="B19" s="4" t="s">
        <v>67</v>
      </c>
      <c r="C19" s="4">
        <v>13</v>
      </c>
      <c r="D19" s="12">
        <v>13</v>
      </c>
      <c r="E19" s="11">
        <v>59.78</v>
      </c>
      <c r="F19" s="8"/>
      <c r="G19" s="6" t="s">
        <v>69</v>
      </c>
      <c r="H19" s="4" t="s">
        <v>18</v>
      </c>
      <c r="I19" s="4">
        <v>45</v>
      </c>
      <c r="J19" s="10"/>
      <c r="K19" s="11"/>
    </row>
    <row r="20" s="1" customFormat="1" ht="19.35" customHeight="1" spans="1:11">
      <c r="A20" s="6" t="s">
        <v>72</v>
      </c>
      <c r="B20" s="4" t="s">
        <v>67</v>
      </c>
      <c r="C20" s="4">
        <v>14</v>
      </c>
      <c r="D20" s="12"/>
      <c r="E20" s="11"/>
      <c r="F20" s="8"/>
      <c r="G20" s="6" t="s">
        <v>73</v>
      </c>
      <c r="H20" s="4" t="s">
        <v>74</v>
      </c>
      <c r="I20" s="4">
        <v>46</v>
      </c>
      <c r="J20" s="12">
        <v>2</v>
      </c>
      <c r="K20" s="11">
        <v>4.8</v>
      </c>
    </row>
    <row r="21" s="1" customFormat="1" ht="19.35" customHeight="1" spans="1:11">
      <c r="A21" s="6" t="s">
        <v>76</v>
      </c>
      <c r="B21" s="4" t="s">
        <v>67</v>
      </c>
      <c r="C21" s="4">
        <v>15</v>
      </c>
      <c r="D21" s="12"/>
      <c r="E21" s="11"/>
      <c r="F21" s="8"/>
      <c r="G21" s="6" t="s">
        <v>77</v>
      </c>
      <c r="H21" s="4" t="s">
        <v>78</v>
      </c>
      <c r="I21" s="4">
        <v>47</v>
      </c>
      <c r="J21" s="12"/>
      <c r="K21" s="11"/>
    </row>
    <row r="22" s="1" customFormat="1" ht="19.35" customHeight="1" spans="1:11">
      <c r="A22" s="6" t="s">
        <v>79</v>
      </c>
      <c r="B22" s="4" t="s">
        <v>67</v>
      </c>
      <c r="C22" s="4">
        <v>16</v>
      </c>
      <c r="D22" s="12"/>
      <c r="E22" s="11"/>
      <c r="F22" s="8"/>
      <c r="G22" s="6" t="s">
        <v>80</v>
      </c>
      <c r="H22" s="4"/>
      <c r="I22" s="4">
        <v>48</v>
      </c>
      <c r="J22" s="13" t="s">
        <v>13</v>
      </c>
      <c r="K22" s="7">
        <f>IF(SUM(IF(K23="",0,K23),IF(K24="",0,K24),IF(K25="",0,K25))=0,"",IF(K23="",0,K23)+IF(K24="",0,K24)+IF(K25="",0,K25))</f>
        <v>15</v>
      </c>
    </row>
    <row r="23" s="1" customFormat="1" ht="19.35" customHeight="1" spans="1:11">
      <c r="A23" s="6" t="s">
        <v>82</v>
      </c>
      <c r="B23" s="4" t="s">
        <v>67</v>
      </c>
      <c r="C23" s="4">
        <v>17</v>
      </c>
      <c r="D23" s="12">
        <v>2</v>
      </c>
      <c r="E23" s="11">
        <v>25.05</v>
      </c>
      <c r="F23" s="8"/>
      <c r="G23" s="6" t="s">
        <v>83</v>
      </c>
      <c r="H23" s="4" t="s">
        <v>84</v>
      </c>
      <c r="I23" s="4">
        <v>49</v>
      </c>
      <c r="J23" s="12"/>
      <c r="K23" s="11"/>
    </row>
    <row r="24" s="1" customFormat="1" ht="19.35" customHeight="1" spans="1:11">
      <c r="A24" s="6" t="s">
        <v>85</v>
      </c>
      <c r="B24" s="4" t="s">
        <v>18</v>
      </c>
      <c r="C24" s="4">
        <v>18</v>
      </c>
      <c r="D24" s="10">
        <v>14.575</v>
      </c>
      <c r="E24" s="11">
        <v>17.43</v>
      </c>
      <c r="F24" s="8"/>
      <c r="G24" s="6" t="s">
        <v>88</v>
      </c>
      <c r="H24" s="4" t="s">
        <v>89</v>
      </c>
      <c r="I24" s="4">
        <v>50</v>
      </c>
      <c r="J24" s="12">
        <v>50</v>
      </c>
      <c r="K24" s="11">
        <v>15</v>
      </c>
    </row>
    <row r="25" s="1" customFormat="1" ht="19.35" customHeight="1" spans="1:11">
      <c r="A25" s="6" t="s">
        <v>90</v>
      </c>
      <c r="B25" s="4" t="s">
        <v>18</v>
      </c>
      <c r="C25" s="4">
        <v>19</v>
      </c>
      <c r="D25" s="10">
        <v>7.095</v>
      </c>
      <c r="E25" s="11">
        <v>162.06</v>
      </c>
      <c r="F25" s="8"/>
      <c r="G25" s="6" t="s">
        <v>93</v>
      </c>
      <c r="H25" s="4" t="s">
        <v>78</v>
      </c>
      <c r="I25" s="4">
        <v>51</v>
      </c>
      <c r="J25" s="12"/>
      <c r="K25" s="11"/>
    </row>
    <row r="26" s="1" customFormat="1" ht="19.35" customHeight="1" spans="1:11">
      <c r="A26" s="6" t="s">
        <v>94</v>
      </c>
      <c r="B26" s="4" t="s">
        <v>18</v>
      </c>
      <c r="C26" s="4">
        <v>20</v>
      </c>
      <c r="D26" s="10">
        <v>0.562</v>
      </c>
      <c r="E26" s="11">
        <v>58.34</v>
      </c>
      <c r="F26" s="8"/>
      <c r="G26" s="6" t="s">
        <v>97</v>
      </c>
      <c r="H26" s="4"/>
      <c r="I26" s="4">
        <v>52</v>
      </c>
      <c r="J26" s="9" t="s">
        <v>13</v>
      </c>
      <c r="K26" s="10">
        <v>46.5</v>
      </c>
    </row>
    <row r="27" s="1" customFormat="1" ht="19.35" customHeight="1" spans="1:11">
      <c r="A27" s="6" t="s">
        <v>99</v>
      </c>
      <c r="B27" s="4"/>
      <c r="C27" s="4">
        <v>21</v>
      </c>
      <c r="D27" s="9" t="s">
        <v>13</v>
      </c>
      <c r="E27" s="7">
        <f>IF(SUM(IF(E28="",0,E28),IF(E29="",0,E29),IF(E30="",0,E30),IF(E31="",0,E31),IF(E32="",0,E32),IF(E33="",0,E33),IF(E34="",0,E34))=0,"",IF(E28="",0,E28)+IF(E29="",0,E29)+IF(E30="",0,E30)+IF(E31="",0,E31)+IF(E32="",0,E32)+IF(E33="",0,E33)+IF(E34="",0,E34))</f>
        <v>317.04</v>
      </c>
      <c r="F27" s="8"/>
      <c r="G27" s="8"/>
      <c r="H27" s="8"/>
      <c r="I27" s="8"/>
      <c r="J27" s="8"/>
      <c r="K27" s="8"/>
    </row>
    <row r="28" s="1" customFormat="1" ht="19.35" customHeight="1" spans="1:11">
      <c r="A28" s="6" t="s">
        <v>101</v>
      </c>
      <c r="B28" s="4" t="s">
        <v>102</v>
      </c>
      <c r="C28" s="4">
        <v>22</v>
      </c>
      <c r="D28" s="12">
        <v>58</v>
      </c>
      <c r="E28" s="11">
        <v>26.15</v>
      </c>
      <c r="F28" s="8"/>
      <c r="G28" s="8"/>
      <c r="H28" s="8"/>
      <c r="I28" s="8"/>
      <c r="J28" s="8"/>
      <c r="K28" s="8"/>
    </row>
    <row r="29" s="1" customFormat="1" ht="19.35" customHeight="1" spans="1:11">
      <c r="A29" s="6" t="s">
        <v>103</v>
      </c>
      <c r="B29" s="4" t="s">
        <v>102</v>
      </c>
      <c r="C29" s="4">
        <v>23</v>
      </c>
      <c r="D29" s="12"/>
      <c r="E29" s="11"/>
      <c r="F29" s="8"/>
      <c r="G29" s="8"/>
      <c r="H29" s="8"/>
      <c r="I29" s="8"/>
      <c r="J29" s="8"/>
      <c r="K29" s="8"/>
    </row>
    <row r="30" s="1" customFormat="1" ht="19.35" customHeight="1" spans="1:11">
      <c r="A30" s="6" t="s">
        <v>104</v>
      </c>
      <c r="B30" s="4" t="s">
        <v>102</v>
      </c>
      <c r="C30" s="4">
        <v>24</v>
      </c>
      <c r="D30" s="12">
        <v>1</v>
      </c>
      <c r="E30" s="11">
        <v>2.76</v>
      </c>
      <c r="F30" s="8"/>
      <c r="G30" s="8"/>
      <c r="H30" s="8"/>
      <c r="I30" s="8"/>
      <c r="J30" s="8"/>
      <c r="K30" s="8"/>
    </row>
    <row r="31" s="1" customFormat="1" ht="19.35" customHeight="1" spans="1:11">
      <c r="A31" s="6" t="s">
        <v>105</v>
      </c>
      <c r="B31" s="4" t="s">
        <v>102</v>
      </c>
      <c r="C31" s="4">
        <v>25</v>
      </c>
      <c r="D31" s="12">
        <v>6</v>
      </c>
      <c r="E31" s="11">
        <v>57.29</v>
      </c>
      <c r="F31" s="8"/>
      <c r="G31" s="8"/>
      <c r="H31" s="8"/>
      <c r="I31" s="8"/>
      <c r="J31" s="8"/>
      <c r="K31" s="8"/>
    </row>
    <row r="32" s="1" customFormat="1" ht="19.35" customHeight="1" spans="1:11">
      <c r="A32" s="6" t="s">
        <v>106</v>
      </c>
      <c r="B32" s="4" t="s">
        <v>102</v>
      </c>
      <c r="C32" s="4">
        <v>26</v>
      </c>
      <c r="D32" s="12">
        <v>385</v>
      </c>
      <c r="E32" s="11">
        <v>208.46</v>
      </c>
      <c r="F32" s="8"/>
      <c r="G32" s="8"/>
      <c r="H32" s="8"/>
      <c r="I32" s="8"/>
      <c r="J32" s="8"/>
      <c r="K32" s="8"/>
    </row>
    <row r="33" s="1" customFormat="1" ht="19.35" customHeight="1" spans="1:11">
      <c r="A33" s="6" t="s">
        <v>108</v>
      </c>
      <c r="B33" s="4" t="s">
        <v>102</v>
      </c>
      <c r="C33" s="4">
        <v>27</v>
      </c>
      <c r="D33" s="12"/>
      <c r="E33" s="11"/>
      <c r="F33" s="8"/>
      <c r="G33" s="8"/>
      <c r="H33" s="8"/>
      <c r="I33" s="8"/>
      <c r="J33" s="8"/>
      <c r="K33" s="8"/>
    </row>
    <row r="34" s="1" customFormat="1" ht="19.35" customHeight="1" spans="1:11">
      <c r="A34" s="6" t="s">
        <v>109</v>
      </c>
      <c r="B34" s="4" t="s">
        <v>102</v>
      </c>
      <c r="C34" s="4">
        <v>28</v>
      </c>
      <c r="D34" s="12">
        <v>357</v>
      </c>
      <c r="E34" s="11">
        <v>22.38</v>
      </c>
      <c r="F34" s="8"/>
      <c r="G34" s="8"/>
      <c r="H34" s="8"/>
      <c r="I34" s="8"/>
      <c r="J34" s="8"/>
      <c r="K34" s="8"/>
    </row>
    <row r="35" s="1" customFormat="1" ht="19.35" customHeight="1" spans="1:11">
      <c r="A35" s="6" t="s">
        <v>110</v>
      </c>
      <c r="B35" s="4" t="s">
        <v>117</v>
      </c>
      <c r="C35" s="4">
        <v>29</v>
      </c>
      <c r="D35" s="10"/>
      <c r="E35" s="11"/>
      <c r="F35" s="8"/>
      <c r="G35" s="8"/>
      <c r="H35" s="8"/>
      <c r="I35" s="8"/>
      <c r="J35" s="8"/>
      <c r="K35" s="8"/>
    </row>
    <row r="36" s="1" customFormat="1" ht="19.35" customHeight="1" spans="1:11">
      <c r="A36" s="6" t="s">
        <v>113</v>
      </c>
      <c r="B36" s="4" t="s">
        <v>117</v>
      </c>
      <c r="C36" s="4">
        <v>30</v>
      </c>
      <c r="D36" s="10"/>
      <c r="E36" s="11"/>
      <c r="F36" s="8"/>
      <c r="G36" s="8"/>
      <c r="H36" s="8"/>
      <c r="I36" s="8"/>
      <c r="J36" s="8"/>
      <c r="K36" s="8"/>
    </row>
    <row r="37" s="1" customFormat="1" ht="19.35" customHeight="1" spans="1:11">
      <c r="A37" s="6" t="s">
        <v>114</v>
      </c>
      <c r="B37" s="4" t="s">
        <v>117</v>
      </c>
      <c r="C37" s="4">
        <v>31</v>
      </c>
      <c r="D37" s="10"/>
      <c r="E37" s="11"/>
      <c r="F37" s="8"/>
      <c r="G37" s="8"/>
      <c r="H37" s="8"/>
      <c r="I37" s="8"/>
      <c r="J37" s="8"/>
      <c r="K37" s="8"/>
    </row>
    <row r="38" s="1" customFormat="1" ht="19.35" customHeight="1" spans="1:11">
      <c r="A38" s="6" t="s">
        <v>115</v>
      </c>
      <c r="B38" s="4"/>
      <c r="C38" s="4">
        <v>32</v>
      </c>
      <c r="D38" s="9" t="s">
        <v>13</v>
      </c>
      <c r="E38" s="11"/>
      <c r="F38" s="8"/>
      <c r="G38" s="8"/>
      <c r="H38" s="8"/>
      <c r="I38" s="8"/>
      <c r="J38" s="8"/>
      <c r="K38" s="8"/>
    </row>
  </sheetData>
  <mergeCells count="11">
    <mergeCell ref="A1:K1"/>
    <mergeCell ref="A2:A5"/>
    <mergeCell ref="B2:B5"/>
    <mergeCell ref="C2:C5"/>
    <mergeCell ref="D2:D5"/>
    <mergeCell ref="E3:E5"/>
    <mergeCell ref="G2:G5"/>
    <mergeCell ref="H2:H5"/>
    <mergeCell ref="I2:I5"/>
    <mergeCell ref="J2:J5"/>
    <mergeCell ref="K3:K5"/>
  </mergeCells>
  <pageMargins left="0" right="0.75" top="0" bottom="0.26875" header="0" footer="0"/>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农田建设项目建设内容情况汇总表</vt:lpstr>
      <vt:lpstr>桃溪镇</vt:lpstr>
      <vt:lpstr>棠树乡</vt:lpstr>
      <vt:lpstr>柏林乡</vt:lpstr>
      <vt:lpstr>舒茶镇</vt:lpstr>
      <vt:lpstr>南港镇</vt:lpstr>
      <vt:lpstr>万佛湖镇</vt:lpstr>
      <vt:lpstr>城关镇</vt:lpstr>
      <vt:lpstr>千人桥镇完备等6个村</vt:lpstr>
      <vt:lpstr>千人桥镇周圩等6个村</vt:lpstr>
      <vt:lpstr>干汊河镇</vt:lpstr>
      <vt:lpstr>张母桥镇改造提升</vt:lpstr>
      <vt:lpstr>百神庙镇改造提升</vt:lpstr>
      <vt:lpstr>干汊河镇改造提升</vt:lpstr>
      <vt:lpstr>童朝刚种粮大户改造提升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2023-05-11T08:31:00Z</dcterms:created>
  <dcterms:modified xsi:type="dcterms:W3CDTF">2023-07-12T08:03:01Z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