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交交通发展奖励资金发放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<sst xmlns="http://schemas.openxmlformats.org/spreadsheetml/2006/main" count="31" uniqueCount="31">
  <si>
    <t>舒城公交2022年度城市交通发展奖励资金新能源公交车辆运营补助发放统计表</t>
  </si>
  <si>
    <t>补贴:213.75万元，标台数：234.15标台，每标台金额：0.9128万元</t>
  </si>
  <si>
    <t>序号</t>
  </si>
  <si>
    <t>公司名称</t>
  </si>
  <si>
    <t>车辆数</t>
  </si>
  <si>
    <t>标台数</t>
  </si>
  <si>
    <t>系统折合后标台</t>
  </si>
  <si>
    <t>每标台金额（万元）</t>
  </si>
  <si>
    <t>应发放金额
（万元）</t>
  </si>
  <si>
    <t>已发放金额（万元）</t>
  </si>
  <si>
    <t>本次实发金额
（万元）</t>
  </si>
  <si>
    <t>舒城县通运公交有限责任公司　</t>
  </si>
  <si>
    <t>舒城县百神庙公共交通运输有限责任公司</t>
  </si>
  <si>
    <t>舒城县柏林公交有限责任公司</t>
  </si>
  <si>
    <t>舒城县高峰公交有限责任公司</t>
  </si>
  <si>
    <t>舒城县干汊河公交有限责任公司</t>
  </si>
  <si>
    <t>舒城县杭埠公交有限责任公司</t>
  </si>
  <si>
    <t>舒城县阙店公交有限责任公司</t>
  </si>
  <si>
    <t>舒城河棚公交有限公司</t>
  </si>
  <si>
    <t>舒城县南港公交有限责任公司</t>
  </si>
  <si>
    <t>舒城县庐镇公交有限责任公司</t>
  </si>
  <si>
    <t>舒城县汤池公交有限责任公司</t>
  </si>
  <si>
    <t>舒城县山七公交有限责任公司</t>
  </si>
  <si>
    <t>舒城县棠树兴棠公交有限责任公司</t>
  </si>
  <si>
    <t>舒城县桃溪公交有限责任公司</t>
  </si>
  <si>
    <t>舒城县五显公交有限责任公司</t>
  </si>
  <si>
    <t>舒城县晓天公交有限责任公司</t>
  </si>
  <si>
    <t>舒城县张母桥镇镇村公交有限责任公司</t>
  </si>
  <si>
    <t>舒城县春秋公交有限责任公司</t>
  </si>
  <si>
    <t>舒城县城关公交有限责任公司</t>
  </si>
  <si>
    <t>合 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</si>
</sst>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G23" sqref="G23"/>
    </sheetView>
  </sheetViews>
  <sheetFormatPr defaultColWidth="8.775" defaultRowHeight="13.5"/>
  <cols>
    <col min="1" max="1" width="5.55833333333333" style="3" customWidth="1"/>
    <col min="2" max="2" width="42.2166666666667" style="3" customWidth="1"/>
    <col min="3" max="3" width="7.44166666666667" style="3" customWidth="1"/>
    <col min="4" max="4" width="9.33333333333333" style="3" customWidth="1"/>
    <col min="5" max="5" width="11.6666666666667" style="3" customWidth="1"/>
    <col min="6" max="6" width="12.1083333333333" style="3" customWidth="1"/>
    <col min="7" max="7" width="15.775" style="3" customWidth="1"/>
    <col min="8" max="8" width="12.1083333333333" style="4" customWidth="1"/>
    <col min="9" max="9" width="17" style="3" customWidth="1"/>
    <col min="10" max="16384" width="8.775" style="3"/>
  </cols>
  <sheetData>
    <row r="1" ht="24.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1.6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49.2" customHeight="1" spans="1:9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</row>
    <row r="4" s="1" customFormat="1" ht="19.95" customHeight="1" spans="1:9">
      <c r="A4" s="10">
        <v>1</v>
      </c>
      <c r="B4" s="11" t="s">
        <v>11</v>
      </c>
      <c r="C4" s="11">
        <v>187</v>
      </c>
      <c r="D4" s="10">
        <v>194.8</v>
      </c>
      <c r="E4" s="10">
        <v>190.75</v>
      </c>
      <c r="F4" s="10">
        <v>0.9128</v>
      </c>
      <c r="G4" s="10">
        <f>E4*F4</f>
        <v>174.1166</v>
      </c>
      <c r="H4" s="12">
        <v>56.2</v>
      </c>
      <c r="I4" s="18">
        <f>G4-H4</f>
        <v>117.9166</v>
      </c>
    </row>
    <row r="5" s="2" customFormat="1" ht="19.95" customHeight="1" spans="1:9">
      <c r="A5" s="10">
        <v>2</v>
      </c>
      <c r="B5" s="13" t="s">
        <v>12</v>
      </c>
      <c r="C5" s="11">
        <v>7</v>
      </c>
      <c r="D5" s="10">
        <v>4.9</v>
      </c>
      <c r="E5" s="10">
        <v>4.2</v>
      </c>
      <c r="F5" s="10">
        <v>0.9128</v>
      </c>
      <c r="G5" s="10">
        <f t="shared" ref="G5:G22" si="0">E5*F5</f>
        <v>3.83376</v>
      </c>
      <c r="H5" s="12">
        <v>1.3</v>
      </c>
      <c r="I5" s="18">
        <f t="shared" ref="I5:I22" si="1">G5-H5</f>
        <v>2.53376</v>
      </c>
    </row>
    <row r="6" s="2" customFormat="1" ht="19.95" customHeight="1" spans="1:9">
      <c r="A6" s="10">
        <v>3</v>
      </c>
      <c r="B6" s="13" t="s">
        <v>13</v>
      </c>
      <c r="C6" s="11">
        <v>2</v>
      </c>
      <c r="D6" s="10">
        <v>1.4</v>
      </c>
      <c r="E6" s="10">
        <v>1.4</v>
      </c>
      <c r="F6" s="10">
        <v>0.9128</v>
      </c>
      <c r="G6" s="10">
        <f t="shared" si="0"/>
        <v>1.27792</v>
      </c>
      <c r="H6" s="12">
        <v>0.3</v>
      </c>
      <c r="I6" s="18">
        <f t="shared" si="1"/>
        <v>0.97792</v>
      </c>
    </row>
    <row r="7" s="2" customFormat="1" ht="19.95" customHeight="1" spans="1:9">
      <c r="A7" s="10">
        <v>4</v>
      </c>
      <c r="B7" s="13" t="s">
        <v>14</v>
      </c>
      <c r="C7" s="11">
        <v>3</v>
      </c>
      <c r="D7" s="10">
        <v>2.1</v>
      </c>
      <c r="E7" s="10">
        <v>2.1</v>
      </c>
      <c r="F7" s="10">
        <v>0.9128</v>
      </c>
      <c r="G7" s="10">
        <f t="shared" si="0"/>
        <v>1.91688</v>
      </c>
      <c r="H7" s="12">
        <v>0.5</v>
      </c>
      <c r="I7" s="18">
        <f t="shared" si="1"/>
        <v>1.41688</v>
      </c>
    </row>
    <row r="8" s="2" customFormat="1" ht="19.95" customHeight="1" spans="1:9">
      <c r="A8" s="10">
        <v>5</v>
      </c>
      <c r="B8" s="13" t="s">
        <v>15</v>
      </c>
      <c r="C8" s="11">
        <v>4</v>
      </c>
      <c r="D8" s="10">
        <v>2.8</v>
      </c>
      <c r="E8" s="10">
        <v>2.8</v>
      </c>
      <c r="F8" s="10">
        <v>0.9128</v>
      </c>
      <c r="G8" s="10">
        <f t="shared" si="0"/>
        <v>2.55584</v>
      </c>
      <c r="H8" s="12">
        <v>0.7</v>
      </c>
      <c r="I8" s="18">
        <f t="shared" si="1"/>
        <v>1.85584</v>
      </c>
    </row>
    <row r="9" s="2" customFormat="1" ht="19.95" customHeight="1" spans="1:9">
      <c r="A9" s="10">
        <v>6</v>
      </c>
      <c r="B9" s="13" t="s">
        <v>16</v>
      </c>
      <c r="C9" s="11">
        <v>3</v>
      </c>
      <c r="D9" s="10">
        <v>2.1</v>
      </c>
      <c r="E9" s="10">
        <v>2.1</v>
      </c>
      <c r="F9" s="10">
        <v>0.9128</v>
      </c>
      <c r="G9" s="10">
        <f t="shared" si="0"/>
        <v>1.91688</v>
      </c>
      <c r="H9" s="12">
        <v>0.5</v>
      </c>
      <c r="I9" s="18">
        <f t="shared" si="1"/>
        <v>1.41688</v>
      </c>
    </row>
    <row r="10" s="2" customFormat="1" ht="19.95" customHeight="1" spans="1:9">
      <c r="A10" s="10">
        <v>7</v>
      </c>
      <c r="B10" s="13" t="s">
        <v>17</v>
      </c>
      <c r="C10" s="11">
        <v>1</v>
      </c>
      <c r="D10" s="10">
        <v>2.1</v>
      </c>
      <c r="E10" s="10">
        <v>0.7</v>
      </c>
      <c r="F10" s="10">
        <v>0.9128</v>
      </c>
      <c r="G10" s="10">
        <f t="shared" si="0"/>
        <v>0.63896</v>
      </c>
      <c r="H10" s="12">
        <v>0.1</v>
      </c>
      <c r="I10" s="18">
        <f t="shared" si="1"/>
        <v>0.53896</v>
      </c>
    </row>
    <row r="11" s="2" customFormat="1" ht="19.95" customHeight="1" spans="1:9">
      <c r="A11" s="10">
        <v>8</v>
      </c>
      <c r="B11" s="13" t="s">
        <v>18</v>
      </c>
      <c r="C11" s="11">
        <v>12</v>
      </c>
      <c r="D11" s="10">
        <v>8.4</v>
      </c>
      <c r="E11" s="10">
        <v>4.2</v>
      </c>
      <c r="F11" s="10">
        <v>0.9128</v>
      </c>
      <c r="G11" s="10">
        <f t="shared" si="0"/>
        <v>3.83376</v>
      </c>
      <c r="H11" s="12">
        <v>2.2</v>
      </c>
      <c r="I11" s="18">
        <f t="shared" si="1"/>
        <v>1.63376</v>
      </c>
    </row>
    <row r="12" s="2" customFormat="1" ht="19.95" customHeight="1" spans="1:9">
      <c r="A12" s="10">
        <v>9</v>
      </c>
      <c r="B12" s="13" t="s">
        <v>19</v>
      </c>
      <c r="C12" s="11">
        <v>10</v>
      </c>
      <c r="D12" s="10">
        <v>5.6</v>
      </c>
      <c r="E12" s="10">
        <v>6.3</v>
      </c>
      <c r="F12" s="10">
        <v>0.9128</v>
      </c>
      <c r="G12" s="10">
        <f t="shared" si="0"/>
        <v>5.75064</v>
      </c>
      <c r="H12" s="12">
        <v>1.9</v>
      </c>
      <c r="I12" s="18">
        <f t="shared" si="1"/>
        <v>3.85064</v>
      </c>
    </row>
    <row r="13" s="2" customFormat="1" ht="19.95" customHeight="1" spans="1:9">
      <c r="A13" s="10">
        <v>10</v>
      </c>
      <c r="B13" s="13" t="s">
        <v>20</v>
      </c>
      <c r="C13" s="11">
        <v>6</v>
      </c>
      <c r="D13" s="10">
        <v>4.2</v>
      </c>
      <c r="E13" s="10">
        <v>4.2</v>
      </c>
      <c r="F13" s="10">
        <v>0.9128</v>
      </c>
      <c r="G13" s="10">
        <f t="shared" si="0"/>
        <v>3.83376</v>
      </c>
      <c r="H13" s="12">
        <v>1.4</v>
      </c>
      <c r="I13" s="18">
        <f t="shared" si="1"/>
        <v>2.43376</v>
      </c>
    </row>
    <row r="14" s="2" customFormat="1" ht="19.95" customHeight="1" spans="1:9">
      <c r="A14" s="10">
        <v>11</v>
      </c>
      <c r="B14" s="13" t="s">
        <v>21</v>
      </c>
      <c r="C14" s="11">
        <v>7</v>
      </c>
      <c r="D14" s="10">
        <v>4.9</v>
      </c>
      <c r="E14" s="10">
        <v>2.1</v>
      </c>
      <c r="F14" s="10">
        <v>0.9128</v>
      </c>
      <c r="G14" s="10">
        <f t="shared" si="0"/>
        <v>1.91688</v>
      </c>
      <c r="H14" s="12">
        <v>1.3</v>
      </c>
      <c r="I14" s="18">
        <f t="shared" si="1"/>
        <v>0.61688</v>
      </c>
    </row>
    <row r="15" s="2" customFormat="1" ht="19.95" customHeight="1" spans="1:9">
      <c r="A15" s="10">
        <v>12</v>
      </c>
      <c r="B15" s="13" t="s">
        <v>22</v>
      </c>
      <c r="C15" s="11">
        <v>2</v>
      </c>
      <c r="D15" s="10">
        <v>1.4</v>
      </c>
      <c r="E15" s="10">
        <v>1.4</v>
      </c>
      <c r="F15" s="10">
        <v>0.9128</v>
      </c>
      <c r="G15" s="10">
        <f t="shared" si="0"/>
        <v>1.27792</v>
      </c>
      <c r="H15" s="12">
        <v>0.3</v>
      </c>
      <c r="I15" s="18">
        <f t="shared" si="1"/>
        <v>0.97792</v>
      </c>
    </row>
    <row r="16" s="2" customFormat="1" ht="19.95" customHeight="1" spans="1:9">
      <c r="A16" s="10">
        <v>13</v>
      </c>
      <c r="B16" s="13" t="s">
        <v>23</v>
      </c>
      <c r="C16" s="11">
        <v>2</v>
      </c>
      <c r="D16" s="10">
        <v>1.4</v>
      </c>
      <c r="E16" s="10">
        <v>0</v>
      </c>
      <c r="F16" s="10">
        <v>0.9128</v>
      </c>
      <c r="G16" s="10">
        <f t="shared" si="0"/>
        <v>0</v>
      </c>
      <c r="H16" s="12">
        <v>0.3</v>
      </c>
      <c r="I16" s="18">
        <f t="shared" si="1"/>
        <v>-0.3</v>
      </c>
    </row>
    <row r="17" s="2" customFormat="1" ht="19.95" customHeight="1" spans="1:9">
      <c r="A17" s="10">
        <v>14</v>
      </c>
      <c r="B17" s="13" t="s">
        <v>24</v>
      </c>
      <c r="C17" s="11">
        <v>4</v>
      </c>
      <c r="D17" s="10">
        <v>2.8</v>
      </c>
      <c r="E17" s="10">
        <v>2.8</v>
      </c>
      <c r="F17" s="10">
        <v>0.9128</v>
      </c>
      <c r="G17" s="10">
        <f t="shared" si="0"/>
        <v>2.55584</v>
      </c>
      <c r="H17" s="12">
        <v>0.7</v>
      </c>
      <c r="I17" s="18">
        <f t="shared" si="1"/>
        <v>1.85584</v>
      </c>
    </row>
    <row r="18" s="2" customFormat="1" ht="19.95" customHeight="1" spans="1:9">
      <c r="A18" s="10">
        <v>15</v>
      </c>
      <c r="B18" s="13" t="s">
        <v>25</v>
      </c>
      <c r="C18" s="11">
        <v>3</v>
      </c>
      <c r="D18" s="10">
        <v>2.1</v>
      </c>
      <c r="E18" s="10">
        <v>0.7</v>
      </c>
      <c r="F18" s="10">
        <v>0.9128</v>
      </c>
      <c r="G18" s="10">
        <f t="shared" si="0"/>
        <v>0.63896</v>
      </c>
      <c r="H18" s="12">
        <v>0.5</v>
      </c>
      <c r="I18" s="18">
        <f t="shared" si="1"/>
        <v>0.13896</v>
      </c>
    </row>
    <row r="19" s="2" customFormat="1" ht="19.95" customHeight="1" spans="1:9">
      <c r="A19" s="10">
        <v>16</v>
      </c>
      <c r="B19" s="13" t="s">
        <v>26</v>
      </c>
      <c r="C19" s="11">
        <v>5</v>
      </c>
      <c r="D19" s="10">
        <v>3.5</v>
      </c>
      <c r="E19" s="10">
        <v>2.8</v>
      </c>
      <c r="F19" s="10">
        <v>0.9128</v>
      </c>
      <c r="G19" s="10">
        <f t="shared" si="0"/>
        <v>2.55584</v>
      </c>
      <c r="H19" s="12">
        <v>0.9</v>
      </c>
      <c r="I19" s="18">
        <f t="shared" si="1"/>
        <v>1.65584</v>
      </c>
    </row>
    <row r="20" s="2" customFormat="1" ht="19.95" customHeight="1" spans="1:9">
      <c r="A20" s="10">
        <v>17</v>
      </c>
      <c r="B20" s="13" t="s">
        <v>27</v>
      </c>
      <c r="C20" s="11">
        <v>3</v>
      </c>
      <c r="D20" s="10">
        <v>2.1</v>
      </c>
      <c r="E20" s="10">
        <v>1.4</v>
      </c>
      <c r="F20" s="10">
        <v>0.9128</v>
      </c>
      <c r="G20" s="10">
        <f t="shared" si="0"/>
        <v>1.27792</v>
      </c>
      <c r="H20" s="12">
        <v>0.5</v>
      </c>
      <c r="I20" s="18">
        <f t="shared" si="1"/>
        <v>0.77792</v>
      </c>
    </row>
    <row r="21" s="2" customFormat="1" ht="19.95" customHeight="1" spans="1:9">
      <c r="A21" s="10">
        <v>18</v>
      </c>
      <c r="B21" s="13" t="s">
        <v>28</v>
      </c>
      <c r="C21" s="11">
        <v>2</v>
      </c>
      <c r="D21" s="10">
        <v>1.4</v>
      </c>
      <c r="E21" s="10">
        <v>0.7</v>
      </c>
      <c r="F21" s="10">
        <v>0.9128</v>
      </c>
      <c r="G21" s="10">
        <f t="shared" si="0"/>
        <v>0.63896</v>
      </c>
      <c r="H21" s="12">
        <v>0.3</v>
      </c>
      <c r="I21" s="18">
        <f t="shared" si="1"/>
        <v>0.33896</v>
      </c>
    </row>
    <row r="22" s="2" customFormat="1" ht="19.95" customHeight="1" spans="1:9">
      <c r="A22" s="10">
        <v>19</v>
      </c>
      <c r="B22" s="13" t="s">
        <v>29</v>
      </c>
      <c r="C22" s="14">
        <v>5</v>
      </c>
      <c r="D22" s="15">
        <v>3.5</v>
      </c>
      <c r="E22" s="15">
        <v>3.5</v>
      </c>
      <c r="F22" s="10">
        <v>0.9128</v>
      </c>
      <c r="G22" s="10">
        <f t="shared" si="0"/>
        <v>3.1948</v>
      </c>
      <c r="H22" s="12">
        <v>0.9</v>
      </c>
      <c r="I22" s="18">
        <f t="shared" si="1"/>
        <v>2.2948</v>
      </c>
    </row>
    <row r="23" s="2" customFormat="1" ht="19.95" customHeight="1" spans="1:9">
      <c r="A23" s="10" t="s">
        <v>30</v>
      </c>
      <c r="B23" s="10"/>
      <c r="C23" s="12">
        <v>268</v>
      </c>
      <c r="D23" s="16">
        <v>251.5</v>
      </c>
      <c r="E23" s="12">
        <f>SUM(E4:E22)</f>
        <v>234.15</v>
      </c>
      <c r="F23" s="12"/>
      <c r="G23" s="12">
        <f>SUM(G4:G22)</f>
        <v>213.73212</v>
      </c>
      <c r="H23" s="12">
        <v>70.8</v>
      </c>
      <c r="I23" s="18">
        <f>SUM(I4:I22)</f>
        <v>142.93212</v>
      </c>
    </row>
    <row r="25" spans="5:7">
      <c r="E25" s="17"/>
      <c r="F25" s="17"/>
      <c r="G25" s="17"/>
    </row>
  </sheetData>
  <mergeCells count="3">
    <mergeCell ref="A1:I1"/>
    <mergeCell ref="A2:I2"/>
    <mergeCell ref="A23:B2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公交交通发展奖励资金发放表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蓝色焰火</cp:lastModifiedBy>
  <dcterms:created xsi:type="dcterms:W3CDTF">2022-05-10T23:56:00Z</dcterms:created>
  <cp:lastPrinted>2023-09-11T23:48:00Z</cp:lastPrinted>
  <dcterms:modified xsi:type="dcterms:W3CDTF">2023-09-15T00:44:59Z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504E4A6E564844739DB13015BC753712_12</vt:lpwstr>
  </property>
  <property fmtid="{D5CDD505-2E9C-101B-9397-08002B2CF9AE}" pid="3" name="KSOProductBuildVer">
    <vt:lpwstr>2052-12.1.0.15374</vt:lpwstr>
  </property>
</Properties>
</file>