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3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<sst xmlns="http://schemas.openxmlformats.org/spreadsheetml/2006/main" count="31" uniqueCount="29">
  <si>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附表：</t>
  </si>
  <si>
    <t>2023年中央补助重大传染病防控艾滋病防治项目经费分配表</t>
  </si>
  <si>
    <t>地区
(单位)</t>
  </si>
  <si>
    <t>监测检测</t>
  </si>
  <si>
    <t>宣传教育</t>
  </si>
  <si>
    <t>行为干预</t>
  </si>
  <si>
    <t>性病综合防治</t>
  </si>
  <si>
    <r>
      <t xml:space="preserve"> 感染者</t>
    </r>
    <r>
      <rPr>
        <b/>
        <sz val="9"/>
        <rFont val="宋体"/>
        <family val="0"/>
      </rPr>
      <t>随访和精准随访补助</t>
    </r>
  </si>
  <si>
    <t>抗病毒治疗</t>
  </si>
  <si>
    <t>质量控制（含业务培训、督导检查、数据补录等）</t>
  </si>
  <si>
    <t>消除丙肝危害工作</t>
  </si>
  <si>
    <t>总计（万元）</t>
  </si>
  <si>
    <t>咨询检测(包括VCT、单阳家庭配偶检测与社会组织项目检测等)</t>
  </si>
  <si>
    <t>VCT咨询室材料和运转</t>
  </si>
  <si>
    <t>公安临时抓获卖淫嫖娼人员检测</t>
  </si>
  <si>
    <t>重点人群宣传教育干预</t>
  </si>
  <si>
    <t>暗娼及MSM人群干预工作经费</t>
  </si>
  <si>
    <t>病人交通补助
(200元/人年)</t>
  </si>
  <si>
    <t>督导服药补助
(120元/人年)</t>
  </si>
  <si>
    <t>治疗随访
(120元/人年)</t>
  </si>
  <si>
    <t>抗病毒治疗质量控制和巡会诊</t>
  </si>
  <si>
    <t>VCT/PITC</t>
  </si>
  <si>
    <t>实验室检测</t>
  </si>
  <si>
    <t>丙肝病人随访转介治疗管理</t>
  </si>
  <si>
    <t>大众人群、MSM、吸毒人群丙肝宣传教育</t>
  </si>
  <si>
    <t>舒城县</t>
  </si>
  <si>
    <t>县疾控中心</t>
  </si>
  <si>
    <t>县人民医院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</si>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</sst>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</numFmts>
  <fonts count="4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黑体"/>
      <family val="3"/>
    </font>
    <font>
      <b/>
      <sz val="18"/>
      <name val="黑体"/>
      <family val="3"/>
    </font>
    <font>
      <b/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176" fontId="2" fillId="33" borderId="0" xfId="0" applyNumberFormat="1" applyFont="1" applyFill="1" applyBorder="1" applyAlignment="1">
      <alignment horizontal="left" vertical="center"/>
    </xf>
    <xf numFmtId="176" fontId="3" fillId="33" borderId="0" xfId="0" applyNumberFormat="1" applyFont="1" applyFill="1" applyBorder="1" applyAlignment="1">
      <alignment horizontal="left" vertical="center"/>
    </xf>
    <xf numFmtId="177" fontId="3" fillId="33" borderId="0" xfId="0" applyNumberFormat="1" applyFont="1" applyFill="1" applyBorder="1" applyAlignment="1">
      <alignment horizontal="left" vertical="center"/>
    </xf>
    <xf numFmtId="176" fontId="4" fillId="33" borderId="0" xfId="0" applyNumberFormat="1" applyFont="1" applyFill="1" applyAlignment="1">
      <alignment horizontal="center" vertical="center"/>
    </xf>
    <xf numFmtId="176" fontId="5" fillId="33" borderId="9" xfId="0" applyNumberFormat="1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/>
    </xf>
    <xf numFmtId="176" fontId="6" fillId="33" borderId="11" xfId="0" applyNumberFormat="1" applyFont="1" applyFill="1" applyBorder="1" applyAlignment="1">
      <alignment horizontal="center" vertical="center"/>
    </xf>
    <xf numFmtId="176" fontId="6" fillId="33" borderId="9" xfId="0" applyNumberFormat="1" applyFont="1" applyFill="1" applyBorder="1" applyAlignment="1">
      <alignment horizontal="center" vertical="center"/>
    </xf>
    <xf numFmtId="177" fontId="6" fillId="33" borderId="12" xfId="0" applyNumberFormat="1" applyFont="1" applyFill="1" applyBorder="1" applyAlignment="1">
      <alignment horizontal="center" vertical="center" textRotation="255"/>
    </xf>
    <xf numFmtId="176" fontId="6" fillId="33" borderId="9" xfId="0" applyNumberFormat="1" applyFont="1" applyFill="1" applyBorder="1" applyAlignment="1">
      <alignment horizontal="center" vertical="center" wrapText="1"/>
    </xf>
    <xf numFmtId="176" fontId="6" fillId="33" borderId="12" xfId="0" applyNumberFormat="1" applyFont="1" applyFill="1" applyBorder="1" applyAlignment="1">
      <alignment vertical="center" wrapText="1"/>
    </xf>
    <xf numFmtId="177" fontId="6" fillId="33" borderId="13" xfId="0" applyNumberFormat="1" applyFont="1" applyFill="1" applyBorder="1" applyAlignment="1">
      <alignment horizontal="center" vertical="center" textRotation="255"/>
    </xf>
    <xf numFmtId="0" fontId="7" fillId="33" borderId="9" xfId="0" applyNumberFormat="1" applyFont="1" applyFill="1" applyBorder="1" applyAlignment="1">
      <alignment horizontal="center"/>
    </xf>
    <xf numFmtId="0" fontId="7" fillId="33" borderId="9" xfId="0" applyNumberFormat="1" applyFont="1" applyFill="1" applyBorder="1" applyAlignment="1">
      <alignment horizontal="center" vertical="center"/>
    </xf>
    <xf numFmtId="0" fontId="7" fillId="33" borderId="9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Alignment="1">
      <alignment horizontal="center" vertical="center"/>
    </xf>
    <xf numFmtId="177" fontId="6" fillId="33" borderId="10" xfId="0" applyNumberFormat="1" applyFont="1" applyFill="1" applyBorder="1" applyAlignment="1">
      <alignment horizontal="center" vertical="center" wrapText="1"/>
    </xf>
    <xf numFmtId="177" fontId="6" fillId="33" borderId="11" xfId="0" applyNumberFormat="1" applyFont="1" applyFill="1" applyBorder="1" applyAlignment="1">
      <alignment horizontal="center" vertical="center" wrapText="1"/>
    </xf>
    <xf numFmtId="177" fontId="6" fillId="33" borderId="14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vertical="center" wrapText="1"/>
    </xf>
    <xf numFmtId="0" fontId="7" fillId="33" borderId="9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 4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zoomScaleSheetLayoutView="100" workbookViewId="0" topLeftCell="A1">
      <selection activeCell="I7" sqref="I7"/>
    </sheetView>
  </sheetViews>
  <sheetFormatPr defaultColWidth="9.00390625" defaultRowHeight="14.25"/>
  <sheetData>
    <row r="1" spans="1:18" ht="22.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2"/>
      <c r="N1" s="2"/>
      <c r="O1" s="2"/>
      <c r="P1" s="2"/>
      <c r="Q1" s="21"/>
      <c r="R1" s="22"/>
    </row>
    <row r="2" spans="1:18" ht="22.5">
      <c r="A2" s="4" t="s">
        <v>1</v>
      </c>
      <c r="B2" s="4"/>
      <c r="C2" s="4"/>
      <c r="D2" s="4"/>
      <c r="E2" s="4"/>
      <c r="F2" s="4"/>
      <c r="G2" s="4"/>
      <c r="H2" s="4"/>
      <c r="I2" s="16"/>
      <c r="J2" s="16"/>
      <c r="K2" s="16"/>
      <c r="L2" s="16"/>
      <c r="M2" s="4"/>
      <c r="N2" s="4"/>
      <c r="O2" s="4"/>
      <c r="P2" s="4"/>
      <c r="Q2" s="4"/>
      <c r="R2" s="4"/>
    </row>
    <row r="3" spans="1:18" ht="22.5" customHeight="1">
      <c r="A3" s="5" t="s">
        <v>2</v>
      </c>
      <c r="B3" s="6" t="s">
        <v>3</v>
      </c>
      <c r="C3" s="7"/>
      <c r="D3" s="7"/>
      <c r="E3" s="8" t="s">
        <v>4</v>
      </c>
      <c r="F3" s="8" t="s">
        <v>5</v>
      </c>
      <c r="G3" s="9" t="s">
        <v>6</v>
      </c>
      <c r="H3" s="10" t="s">
        <v>7</v>
      </c>
      <c r="I3" s="17" t="s">
        <v>8</v>
      </c>
      <c r="J3" s="18"/>
      <c r="K3" s="18"/>
      <c r="L3" s="19"/>
      <c r="M3" s="10" t="s">
        <v>9</v>
      </c>
      <c r="N3" s="10"/>
      <c r="O3" s="10"/>
      <c r="P3" s="20" t="s">
        <v>10</v>
      </c>
      <c r="Q3" s="23"/>
      <c r="R3" s="24" t="s">
        <v>11</v>
      </c>
    </row>
    <row r="4" spans="1:18" ht="67.5">
      <c r="A4" s="5"/>
      <c r="B4" s="10" t="s">
        <v>12</v>
      </c>
      <c r="C4" s="10" t="s">
        <v>13</v>
      </c>
      <c r="D4" s="10" t="s">
        <v>14</v>
      </c>
      <c r="E4" s="11" t="s">
        <v>15</v>
      </c>
      <c r="F4" s="10" t="s">
        <v>16</v>
      </c>
      <c r="G4" s="12"/>
      <c r="H4" s="10"/>
      <c r="I4" s="10" t="s">
        <v>17</v>
      </c>
      <c r="J4" s="10" t="s">
        <v>18</v>
      </c>
      <c r="K4" s="10" t="s">
        <v>19</v>
      </c>
      <c r="L4" s="10" t="s">
        <v>20</v>
      </c>
      <c r="M4" s="10" t="s">
        <v>21</v>
      </c>
      <c r="N4" s="10" t="s">
        <v>5</v>
      </c>
      <c r="O4" s="10" t="s">
        <v>22</v>
      </c>
      <c r="P4" s="10" t="s">
        <v>23</v>
      </c>
      <c r="Q4" s="10" t="s">
        <v>24</v>
      </c>
      <c r="R4" s="25"/>
    </row>
    <row r="5" spans="1:20" ht="18.75" customHeight="1">
      <c r="A5" s="10" t="s">
        <v>25</v>
      </c>
      <c r="B5" s="13">
        <v>0.4</v>
      </c>
      <c r="C5" s="14">
        <v>0.2</v>
      </c>
      <c r="D5" s="13">
        <v>0.1</v>
      </c>
      <c r="E5" s="14">
        <v>6.5</v>
      </c>
      <c r="F5" s="14">
        <v>1.9</v>
      </c>
      <c r="G5" s="14">
        <v>0.7</v>
      </c>
      <c r="H5" s="14">
        <v>2.7</v>
      </c>
      <c r="I5" s="15">
        <v>4.5</v>
      </c>
      <c r="J5" s="14">
        <v>2.7</v>
      </c>
      <c r="K5" s="14">
        <v>2.7</v>
      </c>
      <c r="L5" s="14">
        <v>0.5</v>
      </c>
      <c r="M5" s="14">
        <v>0.2</v>
      </c>
      <c r="N5" s="14">
        <v>1</v>
      </c>
      <c r="O5" s="14">
        <v>1</v>
      </c>
      <c r="P5" s="14">
        <v>0.1</v>
      </c>
      <c r="Q5" s="26">
        <v>0.5</v>
      </c>
      <c r="R5" s="14">
        <f>SUM(B5:Q5)</f>
        <v>25.7</v>
      </c>
      <c r="S5" s="22"/>
      <c r="T5" s="27"/>
    </row>
    <row r="6" spans="1:18" ht="15.75" customHeight="1">
      <c r="A6" s="10" t="s">
        <v>26</v>
      </c>
      <c r="B6" s="15">
        <v>0.4</v>
      </c>
      <c r="C6" s="15">
        <v>0.2</v>
      </c>
      <c r="D6" s="15">
        <v>0.1</v>
      </c>
      <c r="E6" s="15">
        <v>6.5</v>
      </c>
      <c r="F6" s="15">
        <v>1.9</v>
      </c>
      <c r="G6" s="15">
        <v>0.7</v>
      </c>
      <c r="H6" s="15">
        <v>2.7</v>
      </c>
      <c r="I6" s="15"/>
      <c r="J6" s="15">
        <v>1.35</v>
      </c>
      <c r="K6" s="15">
        <v>1.35</v>
      </c>
      <c r="L6" s="15">
        <v>0.5</v>
      </c>
      <c r="M6" s="15">
        <v>0.2</v>
      </c>
      <c r="N6" s="15">
        <v>1</v>
      </c>
      <c r="O6" s="15">
        <v>1</v>
      </c>
      <c r="P6" s="15">
        <v>0.1</v>
      </c>
      <c r="Q6" s="15">
        <v>0.5</v>
      </c>
      <c r="R6" s="15">
        <v>18.5</v>
      </c>
    </row>
    <row r="7" spans="1:18" ht="18.75" customHeight="1">
      <c r="A7" s="10" t="s">
        <v>27</v>
      </c>
      <c r="B7" s="15"/>
      <c r="C7" s="15"/>
      <c r="D7" s="15"/>
      <c r="E7" s="15"/>
      <c r="F7" s="15"/>
      <c r="G7" s="15"/>
      <c r="H7" s="15"/>
      <c r="I7" s="15">
        <v>4.5</v>
      </c>
      <c r="J7" s="15">
        <v>1.35</v>
      </c>
      <c r="K7" s="15">
        <v>1.35</v>
      </c>
      <c r="L7" s="15" t="s">
        <v>28</v>
      </c>
      <c r="M7" s="15" t="s">
        <v>28</v>
      </c>
      <c r="N7" s="15"/>
      <c r="O7" s="15"/>
      <c r="P7" s="15"/>
      <c r="Q7" s="15"/>
      <c r="R7" s="15">
        <v>7.2</v>
      </c>
    </row>
  </sheetData>
  <sheetProtection/>
  <protectedRanges>
    <protectedRange sqref="E5" name="区域1_5_9"/>
    <protectedRange sqref="E5" name="区域1_5_9_1"/>
    <protectedRange sqref="Q5" name="区域1_4_1_1_1_1_3"/>
  </protectedRanges>
  <mergeCells count="10">
    <mergeCell ref="A1:O1"/>
    <mergeCell ref="A2:R2"/>
    <mergeCell ref="B3:D3"/>
    <mergeCell ref="I3:L3"/>
    <mergeCell ref="M3:O3"/>
    <mergeCell ref="P3:Q3"/>
    <mergeCell ref="A3:A4"/>
    <mergeCell ref="G3:G4"/>
    <mergeCell ref="H3:H4"/>
    <mergeCell ref="R3:R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DSDFZ</dc:creator>
  <cp:keywords/>
  <dc:description/>
  <cp:lastModifiedBy>县疾控收文员</cp:lastModifiedBy>
  <dcterms:created xsi:type="dcterms:W3CDTF">2016-12-02T08:54:00Z</dcterms:created>
  <dcterms:modified xsi:type="dcterms:W3CDTF">2023-08-25T07:33:25Z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16945C532F094162A4A696094E425F53_13</vt:lpwstr>
  </property>
</Properties>
</file>