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<sst xmlns="http://schemas.openxmlformats.org/spreadsheetml/2006/main" count="39" uniqueCount="34">
  <si>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附件2</t>
  </si>
  <si>
    <t>舒城县2024年5月份高龄津贴发放表</t>
  </si>
  <si>
    <t>序号</t>
  </si>
  <si>
    <t>乡镇</t>
  </si>
  <si>
    <t>80-89周岁</t>
  </si>
  <si>
    <t>90-99周岁</t>
  </si>
  <si>
    <t>100周岁以上</t>
  </si>
  <si>
    <t>合计</t>
  </si>
  <si>
    <t>人数</t>
  </si>
  <si>
    <t>金额
（元）</t>
  </si>
  <si>
    <t>总人数</t>
  </si>
  <si>
    <t>实发金额
（元）</t>
  </si>
  <si>
    <t>城关镇</t>
  </si>
  <si>
    <t>桃溪镇</t>
  </si>
  <si>
    <t>千人桥镇</t>
  </si>
  <si>
    <t>杭埠镇</t>
  </si>
  <si>
    <t>百神庙镇</t>
  </si>
  <si>
    <t>南港镇</t>
  </si>
  <si>
    <t>舒茶镇</t>
  </si>
  <si>
    <t>春秋乡</t>
  </si>
  <si>
    <t>干汊河镇</t>
  </si>
  <si>
    <t>柏林乡</t>
  </si>
  <si>
    <t>万佛湖镇</t>
  </si>
  <si>
    <t>阙店乡</t>
  </si>
  <si>
    <t>五显镇</t>
  </si>
  <si>
    <t>张母桥镇</t>
  </si>
  <si>
    <t>棠树乡</t>
  </si>
  <si>
    <t>汤池镇</t>
  </si>
  <si>
    <t>河棚镇</t>
  </si>
  <si>
    <t>庐镇乡</t>
  </si>
  <si>
    <t>晓天镇</t>
  </si>
  <si>
    <t>山七镇</t>
  </si>
  <si>
    <t>高峰乡</t>
  </si>
  <si>
    <t>经济开发区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</si>
</sst>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楷体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7"/>
  <sheetViews>
    <sheetView tabSelected="1" topLeftCell="A5" workbookViewId="0">
      <selection activeCell="L11" sqref="L11"/>
    </sheetView>
  </sheetViews>
  <sheetFormatPr defaultColWidth="9" defaultRowHeight="13.5"/>
  <cols>
    <col min="1" max="1" width="5.625" customWidth="1"/>
    <col min="2" max="2" width="12.625" customWidth="1"/>
    <col min="3" max="3" width="8.75" customWidth="1"/>
    <col min="4" max="4" width="10" customWidth="1"/>
    <col min="5" max="5" width="7.625" customWidth="1"/>
    <col min="6" max="6" width="10.25" customWidth="1"/>
    <col min="7" max="7" width="7.625" customWidth="1"/>
    <col min="8" max="8" width="8.625" customWidth="1"/>
    <col min="9" max="9" width="9" customWidth="1"/>
    <col min="10" max="10" width="10.625" customWidth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4.75" customHeight="1" spans="1:10">
      <c r="A3" s="4" t="s">
        <v>2</v>
      </c>
      <c r="B3" s="5" t="s">
        <v>3</v>
      </c>
      <c r="C3" s="5" t="s">
        <v>4</v>
      </c>
      <c r="D3" s="5"/>
      <c r="E3" s="5" t="s">
        <v>5</v>
      </c>
      <c r="F3" s="5"/>
      <c r="G3" s="5" t="s">
        <v>6</v>
      </c>
      <c r="H3" s="5"/>
      <c r="I3" s="4" t="s">
        <v>7</v>
      </c>
      <c r="J3" s="4"/>
    </row>
    <row r="4" s="1" customFormat="1" ht="37.5" customHeight="1" spans="1:10">
      <c r="A4" s="5"/>
      <c r="B4" s="5"/>
      <c r="C4" s="5" t="s">
        <v>8</v>
      </c>
      <c r="D4" s="4" t="s">
        <v>9</v>
      </c>
      <c r="E4" s="5" t="s">
        <v>8</v>
      </c>
      <c r="F4" s="4" t="s">
        <v>9</v>
      </c>
      <c r="G4" s="5" t="s">
        <v>8</v>
      </c>
      <c r="H4" s="4" t="s">
        <v>9</v>
      </c>
      <c r="I4" s="4" t="s">
        <v>10</v>
      </c>
      <c r="J4" s="4" t="s">
        <v>11</v>
      </c>
    </row>
    <row r="5" ht="26.45" customHeight="1" spans="1:10">
      <c r="A5" s="6">
        <v>1</v>
      </c>
      <c r="B5" s="6" t="s">
        <v>12</v>
      </c>
      <c r="C5" s="6">
        <v>4521</v>
      </c>
      <c r="D5" s="6">
        <f>C5*30</f>
        <v>135630</v>
      </c>
      <c r="E5" s="6">
        <v>571</v>
      </c>
      <c r="F5" s="6">
        <f>E5*40</f>
        <v>22840</v>
      </c>
      <c r="G5" s="6">
        <v>16</v>
      </c>
      <c r="H5" s="6">
        <f>G5*300</f>
        <v>4800</v>
      </c>
      <c r="I5" s="6">
        <f>C5+E5+G5</f>
        <v>5108</v>
      </c>
      <c r="J5" s="9">
        <f>D5+F5+H5</f>
        <v>163270</v>
      </c>
    </row>
    <row r="6" ht="26.45" customHeight="1" spans="1:10">
      <c r="A6" s="6">
        <v>2</v>
      </c>
      <c r="B6" s="6" t="s">
        <v>13</v>
      </c>
      <c r="C6" s="6">
        <v>762</v>
      </c>
      <c r="D6" s="6">
        <f t="shared" ref="D6:D27" si="0">C6*30</f>
        <v>22860</v>
      </c>
      <c r="E6" s="6">
        <v>91</v>
      </c>
      <c r="F6" s="6">
        <f t="shared" ref="F6:F27" si="1">E6*40</f>
        <v>3640</v>
      </c>
      <c r="G6" s="6">
        <v>1</v>
      </c>
      <c r="H6" s="6">
        <f t="shared" ref="H6:H27" si="2">G6*300</f>
        <v>300</v>
      </c>
      <c r="I6" s="6">
        <f t="shared" ref="I6:I27" si="3">C6+E6+G6</f>
        <v>854</v>
      </c>
      <c r="J6" s="9">
        <f t="shared" ref="J6:J27" si="4">D6+F6+H6</f>
        <v>26800</v>
      </c>
    </row>
    <row r="7" ht="26.45" customHeight="1" spans="1:10">
      <c r="A7" s="6">
        <v>3</v>
      </c>
      <c r="B7" s="6" t="s">
        <v>14</v>
      </c>
      <c r="C7" s="6">
        <v>1565</v>
      </c>
      <c r="D7" s="6">
        <f t="shared" si="0"/>
        <v>46950</v>
      </c>
      <c r="E7" s="6">
        <v>221</v>
      </c>
      <c r="F7" s="6">
        <f t="shared" si="1"/>
        <v>8840</v>
      </c>
      <c r="G7" s="6">
        <v>0</v>
      </c>
      <c r="H7" s="6">
        <f t="shared" si="2"/>
        <v>0</v>
      </c>
      <c r="I7" s="6">
        <f t="shared" si="3"/>
        <v>1786</v>
      </c>
      <c r="J7" s="9">
        <f t="shared" si="4"/>
        <v>55790</v>
      </c>
    </row>
    <row r="8" ht="26.45" customHeight="1" spans="1:10">
      <c r="A8" s="6">
        <v>4</v>
      </c>
      <c r="B8" s="6" t="s">
        <v>15</v>
      </c>
      <c r="C8" s="6">
        <v>1596</v>
      </c>
      <c r="D8" s="6">
        <f t="shared" si="0"/>
        <v>47880</v>
      </c>
      <c r="E8" s="6">
        <v>201</v>
      </c>
      <c r="F8" s="6">
        <f t="shared" si="1"/>
        <v>8040</v>
      </c>
      <c r="G8" s="6">
        <v>3</v>
      </c>
      <c r="H8" s="6">
        <f t="shared" si="2"/>
        <v>900</v>
      </c>
      <c r="I8" s="6">
        <f t="shared" si="3"/>
        <v>1800</v>
      </c>
      <c r="J8" s="9">
        <f t="shared" si="4"/>
        <v>56820</v>
      </c>
    </row>
    <row r="9" ht="26.45" customHeight="1" spans="1:10">
      <c r="A9" s="6">
        <v>5</v>
      </c>
      <c r="B9" s="6" t="s">
        <v>16</v>
      </c>
      <c r="C9" s="6">
        <v>1223</v>
      </c>
      <c r="D9" s="6">
        <f t="shared" si="0"/>
        <v>36690</v>
      </c>
      <c r="E9" s="6">
        <v>174</v>
      </c>
      <c r="F9" s="6">
        <f t="shared" si="1"/>
        <v>6960</v>
      </c>
      <c r="G9" s="6">
        <v>3</v>
      </c>
      <c r="H9" s="6">
        <f t="shared" si="2"/>
        <v>900</v>
      </c>
      <c r="I9" s="6">
        <f t="shared" si="3"/>
        <v>1400</v>
      </c>
      <c r="J9" s="9">
        <f t="shared" si="4"/>
        <v>44550</v>
      </c>
    </row>
    <row r="10" ht="26.45" customHeight="1" spans="1:10">
      <c r="A10" s="6">
        <v>6</v>
      </c>
      <c r="B10" s="6" t="s">
        <v>17</v>
      </c>
      <c r="C10" s="6">
        <v>1498</v>
      </c>
      <c r="D10" s="6">
        <f t="shared" si="0"/>
        <v>44940</v>
      </c>
      <c r="E10" s="6">
        <v>150</v>
      </c>
      <c r="F10" s="6">
        <f t="shared" si="1"/>
        <v>6000</v>
      </c>
      <c r="G10" s="6">
        <v>2</v>
      </c>
      <c r="H10" s="6">
        <f t="shared" si="2"/>
        <v>600</v>
      </c>
      <c r="I10" s="6">
        <f t="shared" si="3"/>
        <v>1650</v>
      </c>
      <c r="J10" s="9">
        <f t="shared" si="4"/>
        <v>51540</v>
      </c>
    </row>
    <row r="11" ht="26.45" customHeight="1" spans="1:10">
      <c r="A11" s="6">
        <v>7</v>
      </c>
      <c r="B11" s="6" t="s">
        <v>18</v>
      </c>
      <c r="C11" s="6">
        <v>880</v>
      </c>
      <c r="D11" s="6">
        <f t="shared" si="0"/>
        <v>26400</v>
      </c>
      <c r="E11" s="6">
        <v>112</v>
      </c>
      <c r="F11" s="6">
        <f t="shared" si="1"/>
        <v>4480</v>
      </c>
      <c r="G11" s="6">
        <v>2</v>
      </c>
      <c r="H11" s="6">
        <f t="shared" si="2"/>
        <v>600</v>
      </c>
      <c r="I11" s="6">
        <f t="shared" si="3"/>
        <v>994</v>
      </c>
      <c r="J11" s="9">
        <f t="shared" si="4"/>
        <v>31480</v>
      </c>
    </row>
    <row r="12" ht="26.45" customHeight="1" spans="1:10">
      <c r="A12" s="6">
        <v>8</v>
      </c>
      <c r="B12" s="6" t="s">
        <v>19</v>
      </c>
      <c r="C12" s="6">
        <v>987</v>
      </c>
      <c r="D12" s="6">
        <f t="shared" si="0"/>
        <v>29610</v>
      </c>
      <c r="E12" s="6">
        <v>104</v>
      </c>
      <c r="F12" s="6">
        <f t="shared" si="1"/>
        <v>4160</v>
      </c>
      <c r="G12" s="6">
        <v>4</v>
      </c>
      <c r="H12" s="6">
        <f t="shared" si="2"/>
        <v>1200</v>
      </c>
      <c r="I12" s="6">
        <f t="shared" si="3"/>
        <v>1095</v>
      </c>
      <c r="J12" s="9">
        <f t="shared" si="4"/>
        <v>34970</v>
      </c>
    </row>
    <row r="13" ht="26.45" customHeight="1" spans="1:10">
      <c r="A13" s="6">
        <v>9</v>
      </c>
      <c r="B13" s="6" t="s">
        <v>20</v>
      </c>
      <c r="C13" s="6">
        <v>1642</v>
      </c>
      <c r="D13" s="6">
        <f t="shared" si="0"/>
        <v>49260</v>
      </c>
      <c r="E13" s="6">
        <v>169</v>
      </c>
      <c r="F13" s="6">
        <f t="shared" si="1"/>
        <v>6760</v>
      </c>
      <c r="G13" s="6">
        <v>9</v>
      </c>
      <c r="H13" s="6">
        <f t="shared" si="2"/>
        <v>2700</v>
      </c>
      <c r="I13" s="6">
        <f t="shared" si="3"/>
        <v>1820</v>
      </c>
      <c r="J13" s="9">
        <f t="shared" si="4"/>
        <v>58720</v>
      </c>
    </row>
    <row r="14" ht="26.45" customHeight="1" spans="1:10">
      <c r="A14" s="6">
        <v>10</v>
      </c>
      <c r="B14" s="6" t="s">
        <v>21</v>
      </c>
      <c r="C14" s="6">
        <v>1140</v>
      </c>
      <c r="D14" s="6">
        <f t="shared" si="0"/>
        <v>34200</v>
      </c>
      <c r="E14" s="6">
        <v>133</v>
      </c>
      <c r="F14" s="6">
        <f t="shared" si="1"/>
        <v>5320</v>
      </c>
      <c r="G14" s="6">
        <v>1</v>
      </c>
      <c r="H14" s="6">
        <f t="shared" si="2"/>
        <v>300</v>
      </c>
      <c r="I14" s="6">
        <f t="shared" si="3"/>
        <v>1274</v>
      </c>
      <c r="J14" s="9">
        <f t="shared" si="4"/>
        <v>39820</v>
      </c>
    </row>
    <row r="15" ht="26.45" customHeight="1" spans="1:10">
      <c r="A15" s="6">
        <v>11</v>
      </c>
      <c r="B15" s="6" t="s">
        <v>22</v>
      </c>
      <c r="C15" s="6">
        <v>1166</v>
      </c>
      <c r="D15" s="6">
        <f t="shared" si="0"/>
        <v>34980</v>
      </c>
      <c r="E15" s="6">
        <v>137</v>
      </c>
      <c r="F15" s="6">
        <f t="shared" si="1"/>
        <v>5480</v>
      </c>
      <c r="G15" s="6">
        <v>1</v>
      </c>
      <c r="H15" s="6">
        <f t="shared" si="2"/>
        <v>300</v>
      </c>
      <c r="I15" s="6">
        <f t="shared" si="3"/>
        <v>1304</v>
      </c>
      <c r="J15" s="9">
        <f t="shared" si="4"/>
        <v>40760</v>
      </c>
    </row>
    <row r="16" ht="26.45" customHeight="1" spans="1:10">
      <c r="A16" s="6">
        <v>12</v>
      </c>
      <c r="B16" s="6" t="s">
        <v>23</v>
      </c>
      <c r="C16" s="6">
        <v>1132</v>
      </c>
      <c r="D16" s="6">
        <f t="shared" si="0"/>
        <v>33960</v>
      </c>
      <c r="E16" s="6">
        <v>143</v>
      </c>
      <c r="F16" s="6">
        <f t="shared" si="1"/>
        <v>5720</v>
      </c>
      <c r="G16" s="6">
        <v>3</v>
      </c>
      <c r="H16" s="6">
        <f t="shared" si="2"/>
        <v>900</v>
      </c>
      <c r="I16" s="6">
        <f t="shared" si="3"/>
        <v>1278</v>
      </c>
      <c r="J16" s="9">
        <f t="shared" si="4"/>
        <v>40580</v>
      </c>
    </row>
    <row r="17" ht="26.45" customHeight="1" spans="1:10">
      <c r="A17" s="6">
        <v>13</v>
      </c>
      <c r="B17" s="6" t="s">
        <v>24</v>
      </c>
      <c r="C17" s="6">
        <v>1051</v>
      </c>
      <c r="D17" s="6">
        <f t="shared" si="0"/>
        <v>31530</v>
      </c>
      <c r="E17" s="6">
        <v>116</v>
      </c>
      <c r="F17" s="6">
        <f t="shared" si="1"/>
        <v>4640</v>
      </c>
      <c r="G17" s="6">
        <v>1</v>
      </c>
      <c r="H17" s="6">
        <f t="shared" si="2"/>
        <v>300</v>
      </c>
      <c r="I17" s="6">
        <f t="shared" si="3"/>
        <v>1168</v>
      </c>
      <c r="J17" s="9">
        <f t="shared" si="4"/>
        <v>36470</v>
      </c>
    </row>
    <row r="18" ht="26.45" customHeight="1" spans="1:10">
      <c r="A18" s="6">
        <v>14</v>
      </c>
      <c r="B18" s="6" t="s">
        <v>25</v>
      </c>
      <c r="C18" s="6">
        <v>986</v>
      </c>
      <c r="D18" s="6">
        <f t="shared" si="0"/>
        <v>29580</v>
      </c>
      <c r="E18" s="6">
        <v>151</v>
      </c>
      <c r="F18" s="6">
        <f t="shared" si="1"/>
        <v>6040</v>
      </c>
      <c r="G18" s="6">
        <v>3</v>
      </c>
      <c r="H18" s="6">
        <f t="shared" si="2"/>
        <v>900</v>
      </c>
      <c r="I18" s="6">
        <f t="shared" si="3"/>
        <v>1140</v>
      </c>
      <c r="J18" s="9">
        <f t="shared" si="4"/>
        <v>36520</v>
      </c>
    </row>
    <row r="19" ht="26.45" customHeight="1" spans="1:10">
      <c r="A19" s="6">
        <v>15</v>
      </c>
      <c r="B19" s="6" t="s">
        <v>26</v>
      </c>
      <c r="C19" s="6">
        <v>1018</v>
      </c>
      <c r="D19" s="6">
        <f t="shared" si="0"/>
        <v>30540</v>
      </c>
      <c r="E19" s="6">
        <v>133</v>
      </c>
      <c r="F19" s="6">
        <f t="shared" si="1"/>
        <v>5320</v>
      </c>
      <c r="G19" s="6">
        <v>4</v>
      </c>
      <c r="H19" s="6">
        <f t="shared" si="2"/>
        <v>1200</v>
      </c>
      <c r="I19" s="6">
        <f t="shared" si="3"/>
        <v>1155</v>
      </c>
      <c r="J19" s="9">
        <f t="shared" si="4"/>
        <v>37060</v>
      </c>
    </row>
    <row r="20" ht="26.45" customHeight="1" spans="1:10">
      <c r="A20" s="6">
        <v>16</v>
      </c>
      <c r="B20" s="6" t="s">
        <v>27</v>
      </c>
      <c r="C20" s="6">
        <v>1462</v>
      </c>
      <c r="D20" s="6">
        <f t="shared" si="0"/>
        <v>43860</v>
      </c>
      <c r="E20" s="6">
        <v>156</v>
      </c>
      <c r="F20" s="6">
        <f t="shared" si="1"/>
        <v>6240</v>
      </c>
      <c r="G20" s="6">
        <v>0</v>
      </c>
      <c r="H20" s="6">
        <f t="shared" si="2"/>
        <v>0</v>
      </c>
      <c r="I20" s="6">
        <f t="shared" si="3"/>
        <v>1618</v>
      </c>
      <c r="J20" s="9">
        <f t="shared" si="4"/>
        <v>50100</v>
      </c>
    </row>
    <row r="21" ht="26.45" customHeight="1" spans="1:10">
      <c r="A21" s="6">
        <v>17</v>
      </c>
      <c r="B21" s="6" t="s">
        <v>28</v>
      </c>
      <c r="C21" s="6">
        <v>570</v>
      </c>
      <c r="D21" s="6">
        <f t="shared" si="0"/>
        <v>17100</v>
      </c>
      <c r="E21" s="6">
        <v>64</v>
      </c>
      <c r="F21" s="6">
        <f t="shared" si="1"/>
        <v>2560</v>
      </c>
      <c r="G21" s="6">
        <v>1</v>
      </c>
      <c r="H21" s="6">
        <f t="shared" si="2"/>
        <v>300</v>
      </c>
      <c r="I21" s="6">
        <f t="shared" si="3"/>
        <v>635</v>
      </c>
      <c r="J21" s="9">
        <f t="shared" si="4"/>
        <v>19960</v>
      </c>
    </row>
    <row r="22" ht="26.45" customHeight="1" spans="1:10">
      <c r="A22" s="6">
        <v>18</v>
      </c>
      <c r="B22" s="6" t="s">
        <v>29</v>
      </c>
      <c r="C22" s="6">
        <v>472</v>
      </c>
      <c r="D22" s="6">
        <f t="shared" si="0"/>
        <v>14160</v>
      </c>
      <c r="E22" s="6">
        <v>37</v>
      </c>
      <c r="F22" s="6">
        <f t="shared" si="1"/>
        <v>1480</v>
      </c>
      <c r="G22" s="6">
        <v>1</v>
      </c>
      <c r="H22" s="6">
        <f t="shared" si="2"/>
        <v>300</v>
      </c>
      <c r="I22" s="6">
        <f t="shared" si="3"/>
        <v>510</v>
      </c>
      <c r="J22" s="9">
        <f t="shared" si="4"/>
        <v>15940</v>
      </c>
    </row>
    <row r="23" ht="26.45" customHeight="1" spans="1:10">
      <c r="A23" s="6">
        <v>19</v>
      </c>
      <c r="B23" s="6" t="s">
        <v>30</v>
      </c>
      <c r="C23" s="6">
        <v>925</v>
      </c>
      <c r="D23" s="6">
        <f t="shared" si="0"/>
        <v>27750</v>
      </c>
      <c r="E23" s="6">
        <v>92</v>
      </c>
      <c r="F23" s="6">
        <f t="shared" si="1"/>
        <v>3680</v>
      </c>
      <c r="G23" s="6">
        <v>2</v>
      </c>
      <c r="H23" s="6">
        <f t="shared" si="2"/>
        <v>600</v>
      </c>
      <c r="I23" s="6">
        <f t="shared" si="3"/>
        <v>1019</v>
      </c>
      <c r="J23" s="9">
        <f t="shared" si="4"/>
        <v>32030</v>
      </c>
    </row>
    <row r="24" ht="26.45" customHeight="1" spans="1:10">
      <c r="A24" s="6">
        <v>20</v>
      </c>
      <c r="B24" s="6" t="s">
        <v>31</v>
      </c>
      <c r="C24" s="6">
        <v>923</v>
      </c>
      <c r="D24" s="6">
        <f t="shared" si="0"/>
        <v>27690</v>
      </c>
      <c r="E24" s="6">
        <v>102</v>
      </c>
      <c r="F24" s="6">
        <f t="shared" si="1"/>
        <v>4080</v>
      </c>
      <c r="G24" s="6">
        <v>5</v>
      </c>
      <c r="H24" s="6">
        <f t="shared" si="2"/>
        <v>1500</v>
      </c>
      <c r="I24" s="6">
        <f t="shared" si="3"/>
        <v>1030</v>
      </c>
      <c r="J24" s="9">
        <f t="shared" si="4"/>
        <v>33270</v>
      </c>
    </row>
    <row r="25" ht="26.45" customHeight="1" spans="1:10">
      <c r="A25" s="6">
        <v>21</v>
      </c>
      <c r="B25" s="6" t="s">
        <v>32</v>
      </c>
      <c r="C25" s="6">
        <v>759</v>
      </c>
      <c r="D25" s="6">
        <f t="shared" si="0"/>
        <v>22770</v>
      </c>
      <c r="E25" s="6">
        <v>83</v>
      </c>
      <c r="F25" s="6">
        <f t="shared" si="1"/>
        <v>3320</v>
      </c>
      <c r="G25" s="6">
        <v>1</v>
      </c>
      <c r="H25" s="6">
        <f t="shared" si="2"/>
        <v>300</v>
      </c>
      <c r="I25" s="6">
        <f t="shared" si="3"/>
        <v>843</v>
      </c>
      <c r="J25" s="9">
        <f t="shared" si="4"/>
        <v>26390</v>
      </c>
    </row>
    <row r="26" ht="26.45" customHeight="1" spans="1:10">
      <c r="A26" s="6">
        <v>22</v>
      </c>
      <c r="B26" s="6" t="s">
        <v>33</v>
      </c>
      <c r="C26" s="6">
        <v>546</v>
      </c>
      <c r="D26" s="6">
        <f t="shared" si="0"/>
        <v>16380</v>
      </c>
      <c r="E26" s="6">
        <v>55</v>
      </c>
      <c r="F26" s="6">
        <f t="shared" si="1"/>
        <v>2200</v>
      </c>
      <c r="G26" s="6">
        <v>2</v>
      </c>
      <c r="H26" s="6">
        <f t="shared" si="2"/>
        <v>600</v>
      </c>
      <c r="I26" s="6">
        <f t="shared" si="3"/>
        <v>603</v>
      </c>
      <c r="J26" s="9">
        <f t="shared" si="4"/>
        <v>19180</v>
      </c>
    </row>
    <row r="27" ht="26.45" customHeight="1" spans="1:10">
      <c r="A27" s="7" t="s">
        <v>7</v>
      </c>
      <c r="B27" s="8"/>
      <c r="C27" s="6">
        <f>SUM(C5:C26)</f>
        <v>26824</v>
      </c>
      <c r="D27" s="6">
        <f t="shared" si="0"/>
        <v>804720</v>
      </c>
      <c r="E27" s="6">
        <f>SUM(E5:E26)</f>
        <v>3195</v>
      </c>
      <c r="F27" s="6">
        <f t="shared" si="1"/>
        <v>127800</v>
      </c>
      <c r="G27" s="6">
        <f>SUM(G5:G26)</f>
        <v>65</v>
      </c>
      <c r="H27" s="6">
        <f t="shared" si="2"/>
        <v>19500</v>
      </c>
      <c r="I27" s="6">
        <f t="shared" si="3"/>
        <v>30084</v>
      </c>
      <c r="J27" s="9">
        <f t="shared" si="4"/>
        <v>952020</v>
      </c>
    </row>
  </sheetData>
  <mergeCells count="9">
    <mergeCell ref="A1:J1"/>
    <mergeCell ref="A2:J2"/>
    <mergeCell ref="C3:D3"/>
    <mergeCell ref="E3:F3"/>
    <mergeCell ref="G3:H3"/>
    <mergeCell ref="I3:J3"/>
    <mergeCell ref="A27:B27"/>
    <mergeCell ref="A3:A4"/>
    <mergeCell ref="B3:B4"/>
  </mergeCells>
  <pageMargins left="0.551181102362205" right="0.55118110236220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韬₆₆₆⁶⁶⁶</cp:lastModifiedBy>
  <dcterms:created xsi:type="dcterms:W3CDTF">2006-09-16T00:00:00Z</dcterms:created>
  <dcterms:modified xsi:type="dcterms:W3CDTF">2024-05-14T01:20:43Z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8C98B2A3D3FD4EF79462CB99B6A9777A_12</vt:lpwstr>
  </property>
  <property fmtid="{D5CDD505-2E9C-101B-9397-08002B2CF9AE}" pid="3" name="KSOProductBuildVer">
    <vt:lpwstr>2052-12.1.0.16729</vt:lpwstr>
  </property>
</Properties>
</file>