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activeTab="1"/>
  </bookViews>
  <sheets>
    <sheet name="汇总表" sheetId="1" r:id="rId1"/>
    <sheet name="明细表"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<sst xmlns="http://schemas.openxmlformats.org/spreadsheetml/2006/main" count="2311" uniqueCount="714">
  <si>
    <t>舒城县2024年农村土地流转基本情况统计表</t>
  </si>
  <si>
    <t>统计单位：千人桥镇</t>
  </si>
  <si>
    <t>序号</t>
  </si>
  <si>
    <t>村别</t>
  </si>
  <si>
    <t>涉及大户数</t>
  </si>
  <si>
    <t>流转出承包耕地的农户数</t>
  </si>
  <si>
    <t>流转面积（亩）</t>
  </si>
  <si>
    <t>流转方式</t>
  </si>
  <si>
    <t>流转用途</t>
  </si>
  <si>
    <t>备注</t>
  </si>
  <si>
    <t>千人桥村</t>
  </si>
  <si>
    <t>出租</t>
  </si>
  <si>
    <t>水稻、小麦，油菜</t>
  </si>
  <si>
    <t>张湾村</t>
  </si>
  <si>
    <t>路里村</t>
  </si>
  <si>
    <t>千佛村</t>
  </si>
  <si>
    <t>鲍桥村</t>
  </si>
  <si>
    <t>太岗村</t>
  </si>
  <si>
    <t>完备村</t>
  </si>
  <si>
    <t>千人桥片小计</t>
  </si>
  <si>
    <t>张屋村</t>
  </si>
  <si>
    <t>旺禾村</t>
  </si>
  <si>
    <t>三汊河村</t>
  </si>
  <si>
    <t>舒兴村</t>
  </si>
  <si>
    <t>黄城村</t>
  </si>
  <si>
    <t>童畈村</t>
  </si>
  <si>
    <t>兴丰村</t>
  </si>
  <si>
    <t>三汊河片小计</t>
  </si>
  <si>
    <t>重阳村</t>
  </si>
  <si>
    <t>五里桥村</t>
  </si>
  <si>
    <t>孙湾村</t>
  </si>
  <si>
    <t>周圩村</t>
  </si>
  <si>
    <t>舒胜村</t>
  </si>
  <si>
    <t>韩桥村</t>
  </si>
  <si>
    <t>下三村</t>
  </si>
  <si>
    <t>重阳片小计</t>
  </si>
  <si>
    <t>镇总</t>
  </si>
  <si>
    <t>统计单位：千人桥村</t>
  </si>
  <si>
    <r>
      <rPr>
        <sz val="10"/>
        <color theme="1"/>
        <rFont val="宋体"/>
        <charset val="134"/>
        <scheme val="minor"/>
      </rPr>
      <t>统计日期：</t>
    </r>
    <r>
      <rPr>
        <sz val="10"/>
        <color theme="1"/>
        <rFont val="Times New Roman"/>
        <charset val="134"/>
      </rPr>
      <t>2024</t>
    </r>
    <r>
      <rPr>
        <sz val="10"/>
        <color theme="1"/>
        <rFont val="宋体"/>
        <charset val="134"/>
        <scheme val="minor"/>
      </rPr>
      <t>年 3  月  19 日</t>
    </r>
  </si>
  <si>
    <t>土地流转主体情况</t>
  </si>
  <si>
    <t>土地流转基本情况</t>
  </si>
  <si>
    <t>流入方名称</t>
  </si>
  <si>
    <t>姓名</t>
  </si>
  <si>
    <r>
      <rPr>
        <sz val="10"/>
        <color theme="1"/>
        <rFont val="宋体"/>
        <charset val="134"/>
        <scheme val="major"/>
      </rPr>
      <t>流转的耕地所在区域</t>
    </r>
    <r>
      <rPr>
        <sz val="10"/>
        <color rgb="FFFF0000"/>
        <rFont val="宋体"/>
        <charset val="134"/>
        <scheme val="major"/>
      </rPr>
      <t>（具体到村组）</t>
    </r>
  </si>
  <si>
    <t>流转价格
（元/亩）</t>
  </si>
  <si>
    <t>流转金额</t>
  </si>
  <si>
    <t>流转合同年限（年）</t>
  </si>
  <si>
    <t>是否规范签订流转合同</t>
  </si>
  <si>
    <t>签订方式</t>
  </si>
  <si>
    <t>舒城县胡国转家庭农场</t>
  </si>
  <si>
    <t>胡国转</t>
  </si>
  <si>
    <t>千人桥村槐树、丁庄、小河、付湾、塘埂、
双圩、旗杆、汪庄、皂树、陈庄</t>
  </si>
  <si>
    <t>是</t>
  </si>
  <si>
    <t>与村集体经济组织签订</t>
  </si>
  <si>
    <t>舒城县年年丰家庭农场</t>
  </si>
  <si>
    <t>束克兵</t>
  </si>
  <si>
    <t>千人桥村高桥</t>
  </si>
  <si>
    <t>舒城县千人桥镇稻谷香粮食种植家庭农场</t>
  </si>
  <si>
    <t>谈从军</t>
  </si>
  <si>
    <t>千人桥村谈湾</t>
  </si>
  <si>
    <t>舒城县千人桥镇束学福粮食种植家庭农场</t>
  </si>
  <si>
    <t>束学福</t>
  </si>
  <si>
    <t>千人桥村束屋</t>
  </si>
  <si>
    <t>舒城县千人桥镇学林粮食种植家庭农场</t>
  </si>
  <si>
    <t>束学林</t>
  </si>
  <si>
    <t>千人桥村宋庄、团结</t>
  </si>
  <si>
    <t>舒城华平农民专业合作社</t>
  </si>
  <si>
    <t>韦九平</t>
  </si>
  <si>
    <t>千人桥村大圩、小河</t>
  </si>
  <si>
    <t>束传军</t>
  </si>
  <si>
    <t>千人桥村张屋</t>
  </si>
  <si>
    <t>舒城县千人桥镇自豪养殖家庭农场</t>
  </si>
  <si>
    <t>束庆年</t>
  </si>
  <si>
    <t>千人桥村汪庄、陈庄、槐树</t>
  </si>
  <si>
    <t>承包大户</t>
  </si>
  <si>
    <t>周庆</t>
  </si>
  <si>
    <t>张湾村张庄、姚庄、邓庄、中垱、束庄、匡庄</t>
  </si>
  <si>
    <t>种植小麦、红薯</t>
  </si>
  <si>
    <t>舒城县水韵种养专业合作社</t>
  </si>
  <si>
    <t>郑晓红</t>
  </si>
  <si>
    <t>张湾村后庄、东湾</t>
  </si>
  <si>
    <t>种植小麦、水稻</t>
  </si>
  <si>
    <t>张报东</t>
  </si>
  <si>
    <t>张湾村吴湾、石湾</t>
  </si>
  <si>
    <t>陈世会</t>
  </si>
  <si>
    <t>路里村陈庄组、长庄组、邹庄组</t>
  </si>
  <si>
    <t>种植水稻、油菜、小麦</t>
  </si>
  <si>
    <t>肖明龙</t>
  </si>
  <si>
    <t>路里村路里组、义和组、塘埂组、张河组、汪庄组、小庄组、上拐组、滕桥组</t>
  </si>
  <si>
    <t>路里村S330以南</t>
  </si>
  <si>
    <t>王孝华</t>
  </si>
  <si>
    <t>路里村王庄组、长庄组、和平组、上拐组</t>
  </si>
  <si>
    <t>夏勇慧</t>
  </si>
  <si>
    <t>路里村路里组、义和组、上拐组、双胜组</t>
  </si>
  <si>
    <t>邵兵</t>
  </si>
  <si>
    <t>路里村塘埂组、柏树组、滕桥组、兴河组</t>
  </si>
  <si>
    <t>宋明亮</t>
  </si>
  <si>
    <t>路里村S330以北</t>
  </si>
  <si>
    <t>种植草莓</t>
  </si>
  <si>
    <t>家庭农场</t>
  </si>
  <si>
    <t>董金山</t>
  </si>
  <si>
    <t>路里村陈庄组、邹庄组</t>
  </si>
  <si>
    <t>与农户直接签订</t>
  </si>
  <si>
    <t>种植蔬菜、水稻</t>
  </si>
  <si>
    <t>农民合作社</t>
  </si>
  <si>
    <t>周申红</t>
  </si>
  <si>
    <t>路里村上拐组</t>
  </si>
  <si>
    <t>种植猕猴桃</t>
  </si>
  <si>
    <t>邵正环</t>
  </si>
  <si>
    <t>路里村塘埂组</t>
  </si>
  <si>
    <t>长期</t>
  </si>
  <si>
    <t>种植葡萄</t>
  </si>
  <si>
    <t>李世传</t>
  </si>
  <si>
    <t>千佛村朱庄组、方庄组</t>
  </si>
  <si>
    <t>种植水稻、小麦</t>
  </si>
  <si>
    <t>陶克才</t>
  </si>
  <si>
    <t>千佛村陶大组、兴庄组</t>
  </si>
  <si>
    <t>谢雄祥</t>
  </si>
  <si>
    <t>千佛村兴庄组、长庄组、陶老组、杭庄组</t>
  </si>
  <si>
    <t>张昌发</t>
  </si>
  <si>
    <t>千佛村兴庄组</t>
  </si>
  <si>
    <t>舒城县千人桥镇千佛金牛家庭农场</t>
  </si>
  <si>
    <t>朱传滢</t>
  </si>
  <si>
    <t>千佛村朱老组</t>
  </si>
  <si>
    <t>王厚来</t>
  </si>
  <si>
    <t>千佛村湾里组</t>
  </si>
  <si>
    <t>舒城县荣光家庭农场</t>
  </si>
  <si>
    <t>朱宗荣</t>
  </si>
  <si>
    <t>千佛村江庄组、西塘组</t>
  </si>
  <si>
    <t>朱传良</t>
  </si>
  <si>
    <t>舒城县千人桥镇千佛瑞林家庭农场</t>
  </si>
  <si>
    <t>朱瑞</t>
  </si>
  <si>
    <t>千佛村邵庄组、双墩组、方庄组、千佛组、西塘组</t>
  </si>
  <si>
    <t>千佛村陶大组</t>
  </si>
  <si>
    <t>黄宜勤</t>
  </si>
  <si>
    <t>千佛村西河组</t>
  </si>
  <si>
    <t>舒城县千人桥镇秋实粮食种植家庭农场</t>
  </si>
  <si>
    <t>沐华</t>
  </si>
  <si>
    <t>千佛村谢庄组、小湾组</t>
  </si>
  <si>
    <t>与村民组签订合同</t>
  </si>
  <si>
    <t>舒城县悠然家庭农场</t>
  </si>
  <si>
    <t>袁坤</t>
  </si>
  <si>
    <t>千佛村杭庄组、朱庄组</t>
  </si>
  <si>
    <t>苗圃</t>
  </si>
  <si>
    <t>舒城县千人桥镇庆丰粮食种植家庭农场</t>
  </si>
  <si>
    <t>李少庆</t>
  </si>
  <si>
    <t>鲍桥村桑树组、马埂组、刘大组</t>
  </si>
  <si>
    <t>舒城县千人桥镇学荣粮食种植家庭农场</t>
  </si>
  <si>
    <t>朱学荣</t>
  </si>
  <si>
    <t>鲍桥村柏老组</t>
  </si>
  <si>
    <t>舒城县千人桥镇昌友粮食种植家庭农场</t>
  </si>
  <si>
    <t>徐昌友</t>
  </si>
  <si>
    <t>鲍桥村胜利组</t>
  </si>
  <si>
    <t>舒城县报玉粮食种植家庭农场</t>
  </si>
  <si>
    <t>张报玉</t>
  </si>
  <si>
    <t>鲍桥村谈庄组、陆庄组、圩拐组、郭庄组</t>
  </si>
  <si>
    <t>舒城县华超粮食种植家庭农场</t>
  </si>
  <si>
    <t>徐斌</t>
  </si>
  <si>
    <t>鲍桥村柏老组、鲍桥组</t>
  </si>
  <si>
    <t>舒城县千人桥镇周海兵粮食种植家庭农场</t>
  </si>
  <si>
    <t>周小虎</t>
  </si>
  <si>
    <t>鲍桥村洪庄组、鲍桥组</t>
  </si>
  <si>
    <t>舒城县千人桥镇同照粮食种植家庭农场</t>
  </si>
  <si>
    <t>陶同照</t>
  </si>
  <si>
    <t>陈加稳</t>
  </si>
  <si>
    <t>鲍桥村陈庄组</t>
  </si>
  <si>
    <t>鲍桥村徐庄组、柏老组</t>
  </si>
  <si>
    <t>许世友</t>
  </si>
  <si>
    <t>鲍桥村王大组、赵拐组、三义组、刘庄组</t>
  </si>
  <si>
    <t>邓长春</t>
  </si>
  <si>
    <t>太岗村圩埂</t>
  </si>
  <si>
    <t>水稻、小麦、油菜</t>
  </si>
  <si>
    <t>黄书杰</t>
  </si>
  <si>
    <t>太岗村新庄</t>
  </si>
  <si>
    <t>张再权</t>
  </si>
  <si>
    <t>邱昌来</t>
  </si>
  <si>
    <t>太岗村三合、新圩、太岗</t>
  </si>
  <si>
    <t>张报宏</t>
  </si>
  <si>
    <t>太岗村三合、新圩、新屋</t>
  </si>
  <si>
    <t>徐德宏</t>
  </si>
  <si>
    <t>太岗村圩心</t>
  </si>
  <si>
    <t>张习能</t>
  </si>
  <si>
    <t>徐祖能</t>
  </si>
  <si>
    <t>韩军</t>
  </si>
  <si>
    <t>太岗村束庄</t>
  </si>
  <si>
    <t>王华传</t>
  </si>
  <si>
    <t>太岗村民主</t>
  </si>
  <si>
    <t>周先林</t>
  </si>
  <si>
    <t>太岗村太岗</t>
  </si>
  <si>
    <t>黄书合</t>
  </si>
  <si>
    <t>太岗村新庄、太岗</t>
  </si>
  <si>
    <t>徐正荣</t>
  </si>
  <si>
    <t>太岗村义和</t>
  </si>
  <si>
    <t>王咬虎</t>
  </si>
  <si>
    <t>太岗村中心</t>
  </si>
  <si>
    <t>梁梅华</t>
  </si>
  <si>
    <t>周安俊</t>
  </si>
  <si>
    <t>太岗村周拐</t>
  </si>
  <si>
    <t>邱宏林</t>
  </si>
  <si>
    <t>太岗村原太岗轮窑厂</t>
  </si>
  <si>
    <t>赵良根</t>
  </si>
  <si>
    <t>三合、新屋、小庄、太岗、中心</t>
  </si>
  <si>
    <t>草皮</t>
  </si>
  <si>
    <t>舒城县千人桥镇书合粮食种植家庭农场</t>
  </si>
  <si>
    <t>千人桥镇完备村大圩组</t>
  </si>
  <si>
    <t>种植水稻，小麦</t>
  </si>
  <si>
    <t>舒城县千人桥镇舒方养殖种植家庭农场</t>
  </si>
  <si>
    <t>方龙银</t>
  </si>
  <si>
    <t>千人桥镇完备村方拐组</t>
  </si>
  <si>
    <t>舒城县千人桥镇纯安粮食种植家庭农场</t>
  </si>
  <si>
    <t>黄纯安</t>
  </si>
  <si>
    <t>千人桥镇完备村明利组</t>
  </si>
  <si>
    <t>舒城县千人桥镇伟杰粮食种植家庭农场</t>
  </si>
  <si>
    <t>千人桥镇完备村黄拐组</t>
  </si>
  <si>
    <t>舒城县阳阳水稻种植专业合作社</t>
  </si>
  <si>
    <t>束瞿阳</t>
  </si>
  <si>
    <t>千人桥镇完备村袁庄组</t>
  </si>
  <si>
    <t>舒城县千人桥镇书节养殖种植家庭农场</t>
  </si>
  <si>
    <t>黄书节</t>
  </si>
  <si>
    <t>千人桥镇完备村水郢组</t>
  </si>
  <si>
    <t>舒城县千人桥镇徐尚信粮食种植家庭农场</t>
  </si>
  <si>
    <t>徐尚信</t>
  </si>
  <si>
    <t>千人桥镇完备村长屋组</t>
  </si>
  <si>
    <t>杨书能</t>
  </si>
  <si>
    <t>张屋村圩埂组</t>
  </si>
  <si>
    <t>种植水稻.小麦</t>
  </si>
  <si>
    <t>舒城县朱传其农民专业合作社</t>
  </si>
  <si>
    <t>朱传其</t>
  </si>
  <si>
    <t>张屋村金川.杨大.新华北头</t>
  </si>
  <si>
    <t>倪寿林</t>
  </si>
  <si>
    <t>张屋村倪老</t>
  </si>
  <si>
    <t>丁志华</t>
  </si>
  <si>
    <t>张屋村三组</t>
  </si>
  <si>
    <t>舒城县朱传树家庭农场</t>
  </si>
  <si>
    <t>朱传树</t>
  </si>
  <si>
    <t>张屋村二组.五组.杨大.倪老</t>
  </si>
  <si>
    <t>舒城县千人桥镇王家财水产养殖家庭农场</t>
  </si>
  <si>
    <t>王家财</t>
  </si>
  <si>
    <t>张屋村倪老.圩埂组</t>
  </si>
  <si>
    <t>舒城县千人桥镇邱碧浪粮食种植家庭农场</t>
  </si>
  <si>
    <t>邱碧浪</t>
  </si>
  <si>
    <t>张屋村四组</t>
  </si>
  <si>
    <t>邱茂安</t>
  </si>
  <si>
    <t>张屋村墩塘组</t>
  </si>
  <si>
    <t>邱昌令</t>
  </si>
  <si>
    <t>张屋村金川.新华.北头</t>
  </si>
  <si>
    <t>张屋村倪老组</t>
  </si>
  <si>
    <t>舒城县千人桥镇新时代粮食种植家庭农场</t>
  </si>
  <si>
    <t>张兴爽</t>
  </si>
  <si>
    <t>张屋村一租</t>
  </si>
  <si>
    <t>张屋村五组</t>
  </si>
  <si>
    <t>舒城县千人桥镇旺禾家庭农场</t>
  </si>
  <si>
    <t>李发友</t>
  </si>
  <si>
    <t>旺禾村大墩组</t>
  </si>
  <si>
    <t>水稻、小麦种植</t>
  </si>
  <si>
    <t>舒城县千人桥镇施磊家庭农场</t>
  </si>
  <si>
    <t>施磊</t>
  </si>
  <si>
    <t>旺禾村中大组、下圩组、郑拐组</t>
  </si>
  <si>
    <t>舒城县胡明家庭农场</t>
  </si>
  <si>
    <t>胡明</t>
  </si>
  <si>
    <t>旺禾村旺禾组、邰庄组</t>
  </si>
  <si>
    <t>舒城县千人桥镇德仓粮食种植家庭农场</t>
  </si>
  <si>
    <t>黄德仓</t>
  </si>
  <si>
    <t>旺禾村墩坎组、郑拐组、下圩组</t>
  </si>
  <si>
    <t>舒城县千人桥镇习能粮食种植家庭农场</t>
  </si>
  <si>
    <t>舒城县千人桥镇峰林粮食种植家庭农场</t>
  </si>
  <si>
    <t>吴峰林</t>
  </si>
  <si>
    <t>旺禾村龙庄组、戴庄组、墩坎组</t>
  </si>
  <si>
    <t>舒城县千人桥镇昌柱粮食种植家庭农场</t>
  </si>
  <si>
    <t>梅昌柱</t>
  </si>
  <si>
    <t>旺禾村前郢组、史家组、兴义组</t>
  </si>
  <si>
    <t>舒城县三汊河粮油种植专业合作社</t>
  </si>
  <si>
    <t>吴家和</t>
  </si>
  <si>
    <t>旺禾村戴庄组、墩坎组、郑拐组</t>
  </si>
  <si>
    <t>舒城县千人桥镇道卫粮食种植家庭农场</t>
  </si>
  <si>
    <t>施道卫</t>
  </si>
  <si>
    <t>旺禾村中心组、兴义组</t>
  </si>
  <si>
    <t>翟光四</t>
  </si>
  <si>
    <t>旺禾村老里组</t>
  </si>
  <si>
    <t>旺禾村前进组</t>
  </si>
  <si>
    <t>张兴才</t>
  </si>
  <si>
    <t>旺禾村旺禾组</t>
  </si>
  <si>
    <t>李学存</t>
  </si>
  <si>
    <t>旺禾村下圩组</t>
  </si>
  <si>
    <t>梅昌国</t>
  </si>
  <si>
    <t>旺禾村史家组、兴义组</t>
  </si>
  <si>
    <t>汪步来</t>
  </si>
  <si>
    <t>旺禾村中大组、郑拐组</t>
  </si>
  <si>
    <t>吴道芬</t>
  </si>
  <si>
    <t>旺禾村邰庄组</t>
  </si>
  <si>
    <t>舒城县千人桥镇世存粮食种植家庭农场</t>
  </si>
  <si>
    <t>单世存</t>
  </si>
  <si>
    <t>三汊河村瓦拐</t>
  </si>
  <si>
    <t>席友贵</t>
  </si>
  <si>
    <t>舒城县千人桥镇德柱粮食种植家庭农场</t>
  </si>
  <si>
    <t>袁德柱</t>
  </si>
  <si>
    <t>三汊河村林拐</t>
  </si>
  <si>
    <t>胡道友</t>
  </si>
  <si>
    <t>三汊河村朱北</t>
  </si>
  <si>
    <t>舒城县千人桥镇良富粮食种植家庭农场</t>
  </si>
  <si>
    <t>陶良付</t>
  </si>
  <si>
    <t>三汊河村朱中</t>
  </si>
  <si>
    <t>舒城县千人桥镇光华粮食种植家庭农场</t>
  </si>
  <si>
    <t>曹光华</t>
  </si>
  <si>
    <t>三汊河村朱南</t>
  </si>
  <si>
    <t>舒城县千人桥镇施道卫粮食种植家庭农场</t>
  </si>
  <si>
    <t>三汊河村单庄</t>
  </si>
  <si>
    <t>舒城县千人桥镇许氏粮食种植家庭农场</t>
  </si>
  <si>
    <t>许自胜</t>
  </si>
  <si>
    <t>三汊河村许西</t>
  </si>
  <si>
    <t>陶同春</t>
  </si>
  <si>
    <t>三汊河村韩老</t>
  </si>
  <si>
    <t>陶同定</t>
  </si>
  <si>
    <t>谢文兵</t>
  </si>
  <si>
    <t>曹文春</t>
  </si>
  <si>
    <t>三汊河村甘庄</t>
  </si>
  <si>
    <t>舒城县千人桥镇海鸥粮食种植家庭农场</t>
  </si>
  <si>
    <t>吴海鸥</t>
  </si>
  <si>
    <t>三汊河村童庄</t>
  </si>
  <si>
    <t>孔凡宏</t>
  </si>
  <si>
    <t>陈先江</t>
  </si>
  <si>
    <t>三汊河村谭地埂</t>
  </si>
  <si>
    <t>舒城县千人桥镇鲁立年粮食种植家庭农场</t>
  </si>
  <si>
    <t>鲁立年</t>
  </si>
  <si>
    <t>三汊河村鲁老郢</t>
  </si>
  <si>
    <t>陈先艮</t>
  </si>
  <si>
    <t>三汊河村兴庄</t>
  </si>
  <si>
    <t>陈同玖</t>
  </si>
  <si>
    <t>三汊河村王老郢</t>
  </si>
  <si>
    <t>谢文件</t>
  </si>
  <si>
    <t>三汊河村长郢</t>
  </si>
  <si>
    <t>舒城县千人桥镇家春粮食种植家庭农场</t>
  </si>
  <si>
    <t>袁家春</t>
  </si>
  <si>
    <t>舒城县利农种植专业合作社</t>
  </si>
  <si>
    <t>袁家常</t>
  </si>
  <si>
    <t>三汊河村下湾</t>
  </si>
  <si>
    <t>王成应</t>
  </si>
  <si>
    <t>马守存</t>
  </si>
  <si>
    <t>三汊河村陈郢</t>
  </si>
  <si>
    <t>舒城县千人桥镇成生粮食种植家庭农场</t>
  </si>
  <si>
    <t>王成生</t>
  </si>
  <si>
    <t>三汊河村孙大郢</t>
  </si>
  <si>
    <t>何其保</t>
  </si>
  <si>
    <t>万家扬</t>
  </si>
  <si>
    <t>舒城县千人桥镇段启年粮食种植家庭农场</t>
  </si>
  <si>
    <t>段启年</t>
  </si>
  <si>
    <t>三汊河村刘庄</t>
  </si>
  <si>
    <t>王德春</t>
  </si>
  <si>
    <t>张本国</t>
  </si>
  <si>
    <t>邓春明</t>
  </si>
  <si>
    <t>舒兴村邓槽坊组</t>
  </si>
  <si>
    <t>邓长稳</t>
  </si>
  <si>
    <t>舒兴村邓屋组</t>
  </si>
  <si>
    <t>喻贤能</t>
  </si>
  <si>
    <t>伍文友</t>
  </si>
  <si>
    <t>邓春玉</t>
  </si>
  <si>
    <t>邓诗发</t>
  </si>
  <si>
    <t>孔凡稳</t>
  </si>
  <si>
    <t>舒兴村胡庄组</t>
  </si>
  <si>
    <t>孔祥发</t>
  </si>
  <si>
    <t>孔凡年</t>
  </si>
  <si>
    <t>潘发平</t>
  </si>
  <si>
    <t>邓春根</t>
  </si>
  <si>
    <t>罗志求</t>
  </si>
  <si>
    <t>罗志文</t>
  </si>
  <si>
    <t>孔令武</t>
  </si>
  <si>
    <t>舒兴村孔老庄组</t>
  </si>
  <si>
    <t>王家年</t>
  </si>
  <si>
    <t>王森</t>
  </si>
  <si>
    <t>孙良定</t>
  </si>
  <si>
    <t>田文军</t>
  </si>
  <si>
    <t>舒兴村舒兴组</t>
  </si>
  <si>
    <t>袁家兵</t>
  </si>
  <si>
    <t>喻宗荣</t>
  </si>
  <si>
    <t>舒兴村电屋组</t>
  </si>
  <si>
    <t>王昆</t>
  </si>
  <si>
    <t>吴大林</t>
  </si>
  <si>
    <t>李发银</t>
  </si>
  <si>
    <t>胡守应</t>
  </si>
  <si>
    <t>吴大勇</t>
  </si>
  <si>
    <t>孔凡权</t>
  </si>
  <si>
    <t>孔凡道</t>
  </si>
  <si>
    <t>夏登武</t>
  </si>
  <si>
    <t>舒城县鑫品生态农业有限公司</t>
  </si>
  <si>
    <t>胡尚好</t>
  </si>
  <si>
    <t>舒兴村胡拐组</t>
  </si>
  <si>
    <t>袁孝根</t>
  </si>
  <si>
    <t>黄城村后湾组、南埂组</t>
  </si>
  <si>
    <t>曾义安</t>
  </si>
  <si>
    <t>黄城村大郢组、东灯组</t>
  </si>
  <si>
    <t>袁孝全</t>
  </si>
  <si>
    <t>黄城村东灯组</t>
  </si>
  <si>
    <t>袁先根</t>
  </si>
  <si>
    <t>黄城村高圣组</t>
  </si>
  <si>
    <t>曾义平</t>
  </si>
  <si>
    <t>黄城村大郢组</t>
  </si>
  <si>
    <t>刘良仓</t>
  </si>
  <si>
    <t>袁家祥</t>
  </si>
  <si>
    <t>黄城村高圣组、桂花组</t>
  </si>
  <si>
    <t>袁孝柱</t>
  </si>
  <si>
    <t>黄城村公灯组</t>
  </si>
  <si>
    <t>袁孝年</t>
  </si>
  <si>
    <t>潘发爱</t>
  </si>
  <si>
    <t>黄城村桂花组</t>
  </si>
  <si>
    <t>丁守文</t>
  </si>
  <si>
    <t>袁孝友</t>
  </si>
  <si>
    <t>黄城村南榜组、桥义组</t>
  </si>
  <si>
    <t>袁中银</t>
  </si>
  <si>
    <t>黄城村南榜组、舒合组</t>
  </si>
  <si>
    <t>袁中明</t>
  </si>
  <si>
    <t>黄城村南榜组</t>
  </si>
  <si>
    <t>张同文</t>
  </si>
  <si>
    <t>黄城村中心组、桂花组</t>
  </si>
  <si>
    <t>袁孝国</t>
  </si>
  <si>
    <t>段贤稳</t>
  </si>
  <si>
    <t>黄城村桥义组、竹一组</t>
  </si>
  <si>
    <t>段学成</t>
  </si>
  <si>
    <t>黄城村竹一组</t>
  </si>
  <si>
    <t>朱从仓</t>
  </si>
  <si>
    <t>黄城村桥义组</t>
  </si>
  <si>
    <t>段大山</t>
  </si>
  <si>
    <t>黄城村舒合组</t>
  </si>
  <si>
    <t>袁家顺</t>
  </si>
  <si>
    <t>黄城村玉民组、南埂组</t>
  </si>
  <si>
    <t>袁伟</t>
  </si>
  <si>
    <t>黄城村南埂组、玉民组、中心组</t>
  </si>
  <si>
    <t>段大年</t>
  </si>
  <si>
    <t>黄城村群丰组</t>
  </si>
  <si>
    <t>段启长</t>
  </si>
  <si>
    <t>丁增凡</t>
  </si>
  <si>
    <t>袁孝文</t>
  </si>
  <si>
    <t>黄城村大灯、马郢、义新、公灯</t>
  </si>
  <si>
    <t>高冬生</t>
  </si>
  <si>
    <t>黄城村新生组</t>
  </si>
  <si>
    <t>段玉芬</t>
  </si>
  <si>
    <t>舒城县雅楠农机专业合作社</t>
  </si>
  <si>
    <t>童畈村邓庄组、小郢组、秦老组、杨圩组</t>
  </si>
  <si>
    <t>段启厚</t>
  </si>
  <si>
    <t>童畈村务坊拐组</t>
  </si>
  <si>
    <t>童畈村农机作业专业合作社</t>
  </si>
  <si>
    <t>童畈村务坊拐组、陈老组、小郢组、赵庄组</t>
  </si>
  <si>
    <t>周开勤</t>
  </si>
  <si>
    <t>童畈村中庄组、前庄组、邓庄组</t>
  </si>
  <si>
    <t>夏登伍</t>
  </si>
  <si>
    <t>童畈村袁庄组</t>
  </si>
  <si>
    <t>舒城县翠霞农民专业合作社</t>
  </si>
  <si>
    <t>黄翠霞</t>
  </si>
  <si>
    <t>童畈村前庄组</t>
  </si>
  <si>
    <t>夏名扣</t>
  </si>
  <si>
    <t>童畈村赵庄组、孔拐组</t>
  </si>
  <si>
    <t>李发旺</t>
  </si>
  <si>
    <t>童畈村谭埂组、大庄组</t>
  </si>
  <si>
    <t>李霞</t>
  </si>
  <si>
    <t>童畈村谭埂组</t>
  </si>
  <si>
    <t>段能旭</t>
  </si>
  <si>
    <t>童畈村谭埂组、秦老组</t>
  </si>
  <si>
    <t>陈正芝</t>
  </si>
  <si>
    <t>童畈村胡庄组、大庄组</t>
  </si>
  <si>
    <t>舒城县陈自国家庭农场</t>
  </si>
  <si>
    <t>陈自国</t>
  </si>
  <si>
    <t>童畈村含口组、杨圩组</t>
  </si>
  <si>
    <t>舒城县陈先成家庭农场</t>
  </si>
  <si>
    <t>陈先成</t>
  </si>
  <si>
    <t>童畈村含口组</t>
  </si>
  <si>
    <t>陈先奇</t>
  </si>
  <si>
    <t>童畈村陈老组</t>
  </si>
  <si>
    <t>袁中红</t>
  </si>
  <si>
    <t>童畈村何庄组、秦老组</t>
  </si>
  <si>
    <t>袁中道</t>
  </si>
  <si>
    <t>童畈村何庄组</t>
  </si>
  <si>
    <t>孙立祥</t>
  </si>
  <si>
    <t>陈先友</t>
  </si>
  <si>
    <t>童畈村小郢组</t>
  </si>
  <si>
    <t>徐从胜</t>
  </si>
  <si>
    <t>兴丰村高元墙组</t>
  </si>
  <si>
    <t>水稻、小麦</t>
  </si>
  <si>
    <t>兴丰村三里组、孔郢组、朱庄组</t>
  </si>
  <si>
    <t>舒城县伟丰农民专业合作社</t>
  </si>
  <si>
    <t>朱学来</t>
  </si>
  <si>
    <t>兴丰村朱庄组、徐大屋组、梁大屋组</t>
  </si>
  <si>
    <t>梁正柱</t>
  </si>
  <si>
    <t>兴丰村梁庄组</t>
  </si>
  <si>
    <t>朱学友</t>
  </si>
  <si>
    <t>徐正来</t>
  </si>
  <si>
    <t>孙发四</t>
  </si>
  <si>
    <t>兴丰村孙庄组</t>
  </si>
  <si>
    <t>许恩华</t>
  </si>
  <si>
    <t>兴丰村三里组</t>
  </si>
  <si>
    <t>梁先超</t>
  </si>
  <si>
    <t>张善友</t>
  </si>
  <si>
    <t>兴丰村金拐组</t>
  </si>
  <si>
    <t>段能傲</t>
  </si>
  <si>
    <t>兴丰村金拐组、周拐组</t>
  </si>
  <si>
    <t>窦本定</t>
  </si>
  <si>
    <t>段能初</t>
  </si>
  <si>
    <t>王宗柏</t>
  </si>
  <si>
    <t>兴丰村王庄组</t>
  </si>
  <si>
    <t>王贤</t>
  </si>
  <si>
    <t>兴丰村金桥组、圩埂组</t>
  </si>
  <si>
    <t>舒城县千人桥镇金源水产养殖场</t>
  </si>
  <si>
    <t>王贤友</t>
  </si>
  <si>
    <t>兴丰村梁大屋、王庄组、徐大屋组</t>
  </si>
  <si>
    <t>水产</t>
  </si>
  <si>
    <t>舒城县兴涛水产养殖有限责任公司</t>
  </si>
  <si>
    <t>朱涛</t>
  </si>
  <si>
    <t>兴丰村圩埂组、高元墙组</t>
  </si>
  <si>
    <t>姚本胜</t>
  </si>
  <si>
    <t>兴丰村王庄组、圩心组、孙庄组</t>
  </si>
  <si>
    <t>李用忠</t>
  </si>
  <si>
    <t>兴丰村圩心组</t>
  </si>
  <si>
    <t>舒城县翠霞农民农业专业合作社</t>
  </si>
  <si>
    <t>兴丰村姚拐组</t>
  </si>
  <si>
    <t>王贤兵</t>
  </si>
  <si>
    <t>黄传奖</t>
  </si>
  <si>
    <t>重阳村黄代</t>
  </si>
  <si>
    <t>舒城县千人镇克长家庭农场</t>
  </si>
  <si>
    <t>束克长</t>
  </si>
  <si>
    <t>重阳村新埂</t>
  </si>
  <si>
    <t>重阳村张山、倪南、倪北</t>
  </si>
  <si>
    <t>孙功宝</t>
  </si>
  <si>
    <t>重阳村双涵、、新埂</t>
  </si>
  <si>
    <t>周胜祥</t>
  </si>
  <si>
    <t>重阳村三胜、蔡圩、五房</t>
  </si>
  <si>
    <t>方跃东</t>
  </si>
  <si>
    <t>重阳村万庄</t>
  </si>
  <si>
    <t>蒋能福</t>
  </si>
  <si>
    <t>重阳村杨庄</t>
  </si>
  <si>
    <t>倪敬斗</t>
  </si>
  <si>
    <t>舒城县千人镇民建家庭农场</t>
  </si>
  <si>
    <t>汪民建</t>
  </si>
  <si>
    <t>重阳村重北</t>
  </si>
  <si>
    <t>陈国松</t>
  </si>
  <si>
    <t>重阳村陈圩</t>
  </si>
  <si>
    <t>黄传桃</t>
  </si>
  <si>
    <t>孔维明</t>
  </si>
  <si>
    <t>重阳村太平、杨湾、黄老</t>
  </si>
  <si>
    <t>安徽东方金桥农林科技股份有限公司</t>
  </si>
  <si>
    <t>丁燕</t>
  </si>
  <si>
    <t>重阳村倪南、倪北</t>
  </si>
  <si>
    <t>苗木种植</t>
  </si>
  <si>
    <t>王尤来</t>
  </si>
  <si>
    <t>五里桥村潘庄，九房，梁庄</t>
  </si>
  <si>
    <t>汪敏</t>
  </si>
  <si>
    <t>五里桥村后庄，顾庄，中庄</t>
  </si>
  <si>
    <t>盛习豹</t>
  </si>
  <si>
    <t>五里桥村前庄，中诚，中庄</t>
  </si>
  <si>
    <t>潘成安</t>
  </si>
  <si>
    <t>五里桥村潘庄，梁庄</t>
  </si>
  <si>
    <t>王玉金</t>
  </si>
  <si>
    <t>五里桥村大郢，同义</t>
  </si>
  <si>
    <t>李树青</t>
  </si>
  <si>
    <t>五里桥村同义</t>
  </si>
  <si>
    <t>王守洋</t>
  </si>
  <si>
    <t>王迎波</t>
  </si>
  <si>
    <t>五里桥村同义，段屋</t>
  </si>
  <si>
    <t>袁孝山</t>
  </si>
  <si>
    <t>五里桥村马畈</t>
  </si>
  <si>
    <t>五里桥村新庄，同义，大郢</t>
  </si>
  <si>
    <t>吕宜名</t>
  </si>
  <si>
    <t>五里桥村五桥，小圩</t>
  </si>
  <si>
    <t>王玉龙</t>
  </si>
  <si>
    <t>方龙炳</t>
  </si>
  <si>
    <t>五里桥村顾庄</t>
  </si>
  <si>
    <t>汪帮元</t>
  </si>
  <si>
    <t>五里桥村圩北</t>
  </si>
  <si>
    <t>方龙武</t>
  </si>
  <si>
    <t>丁贤伍</t>
  </si>
  <si>
    <t>五里桥村祠堂</t>
  </si>
  <si>
    <t>鹏翔生态园</t>
  </si>
  <si>
    <t>王习敏</t>
  </si>
  <si>
    <t>五里桥村喻拐，瓦屋，老庄</t>
  </si>
  <si>
    <t>种植小麦、水稻，蔬菜，养殖龙虾</t>
  </si>
  <si>
    <t>鹏翔生态农业</t>
  </si>
  <si>
    <t>孙湾村方湾、汤庄、圩埂</t>
  </si>
  <si>
    <t>维明粮食种植专业合作社</t>
  </si>
  <si>
    <t>孙湾村李湾、圩埂、鲁庄</t>
  </si>
  <si>
    <t>陈东家庭农场</t>
  </si>
  <si>
    <t>王增稳</t>
  </si>
  <si>
    <t>孙湾村凡灯、宋湾</t>
  </si>
  <si>
    <t>王增元</t>
  </si>
  <si>
    <t>孙湾村方湾</t>
  </si>
  <si>
    <t>胡宗银</t>
  </si>
  <si>
    <t>孙湾村鲁庄、黄庄</t>
  </si>
  <si>
    <t>李邦来</t>
  </si>
  <si>
    <t>孙湾村宋湾</t>
  </si>
  <si>
    <t>童雪峰</t>
  </si>
  <si>
    <t>孙湾村李湾</t>
  </si>
  <si>
    <t>种树</t>
  </si>
  <si>
    <t>葛茂胜</t>
  </si>
  <si>
    <t>孙湾村黄庄</t>
  </si>
  <si>
    <t>朱学宏</t>
  </si>
  <si>
    <t>周圩村周圩组</t>
  </si>
  <si>
    <t>周圩村韩庄组、南头组</t>
  </si>
  <si>
    <t>丁伦红</t>
  </si>
  <si>
    <t>周圩村袁庄组</t>
  </si>
  <si>
    <t>专业合作社</t>
  </si>
  <si>
    <t>周圩下三机插秧专业合作社</t>
  </si>
  <si>
    <t>周圩村周圩41.52、陈圩15.66、袁庄5.49组</t>
  </si>
  <si>
    <t>大棚、种植</t>
  </si>
  <si>
    <t>丁常保</t>
  </si>
  <si>
    <t>周圩村孙大，孙小，张拐组</t>
  </si>
  <si>
    <t>陈存平</t>
  </si>
  <si>
    <t>周圩村陈圩组</t>
  </si>
  <si>
    <t>周圩村彭墩组，韩庄组</t>
  </si>
  <si>
    <t>王家荣</t>
  </si>
  <si>
    <t>周圩村前湾组</t>
  </si>
  <si>
    <t>管朝柱</t>
  </si>
  <si>
    <t>周圩村韩庄组</t>
  </si>
  <si>
    <t>王守库</t>
  </si>
  <si>
    <t>周圩村杜拐组</t>
  </si>
  <si>
    <t>余宏棋</t>
  </si>
  <si>
    <t>奚新柱</t>
  </si>
  <si>
    <t>周圩村水圩组</t>
  </si>
  <si>
    <t>奚维傲</t>
  </si>
  <si>
    <t>丁伦凤</t>
  </si>
  <si>
    <t>周圩村花元组</t>
  </si>
  <si>
    <t>陈少银</t>
  </si>
  <si>
    <t>周圩村潘庄组</t>
  </si>
  <si>
    <t>奚树根</t>
  </si>
  <si>
    <t>舒胜村赵湾组、余屋组、奚湾组</t>
  </si>
  <si>
    <t>丁常义</t>
  </si>
  <si>
    <t>舒胜村丁老组</t>
  </si>
  <si>
    <t>丁永琦</t>
  </si>
  <si>
    <t>舒胜村新涵组</t>
  </si>
  <si>
    <t>王守善</t>
  </si>
  <si>
    <t>舒胜村谈拐组</t>
  </si>
  <si>
    <t>舒胜村王郢组、靳灯组、小湾组</t>
  </si>
  <si>
    <t>孙发来</t>
  </si>
  <si>
    <t>舒胜村胜利组、新埂组、前进组</t>
  </si>
  <si>
    <t>赵官道</t>
  </si>
  <si>
    <t>舒胜村新庄组</t>
  </si>
  <si>
    <t>舒胜村横郢组、王郢组、赵湾组、余屋组、新埂组、小湾组、新涵组、新庄组</t>
  </si>
  <si>
    <t>水稻、小麦、油菜种植</t>
  </si>
  <si>
    <t>丁常轩</t>
  </si>
  <si>
    <t>舒胜村余屋组</t>
  </si>
  <si>
    <t>王守兵</t>
  </si>
  <si>
    <t>韩桥村老庄</t>
  </si>
  <si>
    <t>舒城县山林种植专业合作社</t>
  </si>
  <si>
    <t>韩桥村孙郢、黄东、郑安</t>
  </si>
  <si>
    <t>韩桥村孙郢、黄东、黄灯</t>
  </si>
  <si>
    <t>舒城县秀胜农民专业合作社</t>
  </si>
  <si>
    <t>张秀胜</t>
  </si>
  <si>
    <t>韩桥村尹灯、四合</t>
  </si>
  <si>
    <t>舒城钱大山农民专业合作社</t>
  </si>
  <si>
    <t>秦发林</t>
  </si>
  <si>
    <t>韩桥村四合、杨圩、李灯</t>
  </si>
  <si>
    <t>稻虾共养</t>
  </si>
  <si>
    <t>舒城县千人桥镇韩桥村永利粮食种植家庭农场</t>
  </si>
  <si>
    <t>何永利</t>
  </si>
  <si>
    <t>韩桥村新圩、韩郢</t>
  </si>
  <si>
    <t>舒城县千人桥镇增保粮食种植家庭农场</t>
  </si>
  <si>
    <t>丁增保</t>
  </si>
  <si>
    <t>韩桥村中心、韩郢</t>
  </si>
  <si>
    <t>何诗发</t>
  </si>
  <si>
    <t>韩桥村新圩</t>
  </si>
  <si>
    <t>韩同盟</t>
  </si>
  <si>
    <t>韩桥村小圩、韩灯</t>
  </si>
  <si>
    <t>韩延富</t>
  </si>
  <si>
    <t>韩桥村韩灯</t>
  </si>
  <si>
    <t>舒城县维明种植农业专业合作社</t>
  </si>
  <si>
    <t>下三村郑安、安前、高郢、许缺、尹灯</t>
  </si>
  <si>
    <t>500/600</t>
  </si>
  <si>
    <t>300000/360000</t>
  </si>
  <si>
    <t>种植水稻、小麦、稻虾共养</t>
  </si>
  <si>
    <t>张焕春</t>
  </si>
  <si>
    <t>下三村今弓、沙滩</t>
  </si>
  <si>
    <t>吕必银</t>
  </si>
  <si>
    <t>下三村今弓、瓦屋</t>
  </si>
  <si>
    <t>程光兵</t>
  </si>
  <si>
    <t>下三村西埂、小横埂、李拐</t>
  </si>
  <si>
    <t>程光扣</t>
  </si>
  <si>
    <t>段启安</t>
  </si>
  <si>
    <t>下三村李拐</t>
  </si>
  <si>
    <t>王增国</t>
  </si>
  <si>
    <t>下三村大屋</t>
  </si>
  <si>
    <t>下三村老吴档</t>
  </si>
  <si>
    <t>李光东</t>
  </si>
  <si>
    <t>下三村李庄、童南</t>
  </si>
  <si>
    <t>段启云</t>
  </si>
  <si>
    <t>下三村瓦屋</t>
  </si>
  <si>
    <t>六安稻虾养殖公司</t>
  </si>
  <si>
    <t>陈圣林</t>
  </si>
  <si>
    <t>下三村大横埂、新华、胡墩、颜屋</t>
  </si>
  <si>
    <t>佘祥智</t>
  </si>
  <si>
    <t>下三村童南、李庄</t>
  </si>
  <si>
    <t>段启富</t>
  </si>
  <si>
    <t>下三村电屋、段屋、小横埂</t>
  </si>
  <si>
    <t>李家厚</t>
  </si>
  <si>
    <t>下三村李圩</t>
  </si>
  <si>
    <t>段贤友</t>
  </si>
  <si>
    <t>下三村南埂</t>
  </si>
  <si>
    <t>水稻、小麦种植70亩</t>
  </si>
  <si>
    <t>稻虾共养66.68亩</t>
  </si>
  <si>
    <t>下三村南埂、胡墩、李圩、新华</t>
  </si>
  <si>
    <t>段启杯</t>
  </si>
  <si>
    <t>下三村电屋、段屋</t>
  </si>
  <si>
    <t>孔维斌</t>
  </si>
  <si>
    <t>下三村井屋</t>
  </si>
  <si>
    <t>孔拥军</t>
  </si>
  <si>
    <t>下三村井屋、李拐</t>
  </si>
  <si>
    <t>汪华</t>
  </si>
  <si>
    <t>下三村沙桥、童北</t>
  </si>
  <si>
    <t>董德柱</t>
  </si>
  <si>
    <t>下三村张墩、王庄、新庄</t>
  </si>
  <si>
    <t>王春银</t>
  </si>
  <si>
    <t>王正祥</t>
  </si>
  <si>
    <t>袁孝金</t>
  </si>
  <si>
    <t>下三村新庄、王庄</t>
  </si>
  <si>
    <t>下三村小拐、油坊、光明、段屋</t>
  </si>
  <si>
    <t>舒城县重阳粮油专业合作社</t>
  </si>
  <si>
    <t>段启银</t>
  </si>
  <si>
    <t>下三村二房、颜屋、大横埂</t>
  </si>
  <si>
    <t>合计</t>
  </si>
  <si>
    <t>1.本统计表所称农村土地：是指除林地、草地以外的，农民集体所有和国家所有依法由农民集体使用的耕地和其他用于农业的土地。
2.“流入方名称”栏：填写流转主体序号1.家庭农场；2.农民合作社；3.农业企业；4.村集体；5.承包大户；6.服务组织。
3.“流转的耕地所在区域”栏：填写流转耕地所在乡（镇）名称，具体到村组。
4.“流转面积”栏：统计范围是流转面积在10亩以上。
5.“流转年限”栏：填写流转合同签订年限。
6.“流转方式”栏：填写1.出租；2.入股；3.转让；4.转包；5.互换；6.其他。
7.“流转用途”栏：填写耕地当前的用途，如：种植的粮食作物名称、经济作物名称、设施大棚、文化旅游、其他具体用途等。
8.“是否规范签订流转合同”栏：填写是或否。
9.“签订方式”栏：填写与农户直接签订、与村集体经济组织签订等。</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</si>
</sst>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8">
    <font>
      <sz val="11"/>
      <color theme="1"/>
      <name val="宋体"/>
      <charset val="134"/>
      <scheme val="minor"/>
    </font>
    <font>
      <sz val="12"/>
      <color theme="1"/>
      <name val="宋体"/>
      <charset val="134"/>
      <scheme val="minor"/>
    </font>
    <font>
      <sz val="11"/>
      <name val="宋体"/>
      <charset val="134"/>
    </font>
    <font>
      <sz val="11"/>
      <color rgb="FF000000"/>
      <name val="宋体"/>
      <charset val="134"/>
    </font>
    <font>
      <b/>
      <sz val="11"/>
      <color theme="1"/>
      <name val="宋体"/>
      <charset val="134"/>
      <scheme val="minor"/>
    </font>
    <font>
      <sz val="10"/>
      <color theme="1"/>
      <name val="宋体"/>
      <charset val="134"/>
      <scheme val="minor"/>
    </font>
    <font>
      <sz val="26"/>
      <color theme="1"/>
      <name val="方正大标宋简体"/>
      <charset val="134"/>
    </font>
    <font>
      <u/>
      <sz val="10"/>
      <color theme="1"/>
      <name val="方正大标宋简体"/>
      <charset val="134"/>
    </font>
    <font>
      <u/>
      <sz val="26"/>
      <color theme="1"/>
      <name val="方正大标宋简体"/>
      <charset val="134"/>
    </font>
    <font>
      <sz val="10"/>
      <color theme="1"/>
      <name val="宋体"/>
      <charset val="134"/>
      <scheme val="major"/>
    </font>
    <font>
      <sz val="10"/>
      <name val="宋体"/>
      <charset val="134"/>
    </font>
    <font>
      <sz val="10"/>
      <color rgb="FF000000"/>
      <name val="宋体"/>
      <charset val="134"/>
    </font>
    <font>
      <sz val="10"/>
      <name val="Times New Roman"/>
      <charset val="0"/>
    </font>
    <font>
      <sz val="10"/>
      <name val="宋体"/>
      <charset val="134"/>
      <scheme val="minor"/>
    </font>
    <font>
      <sz val="10"/>
      <color indexed="8"/>
      <name val="宋体"/>
      <charset val="134"/>
    </font>
    <font>
      <b/>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rgb="FFFF0000"/>
      <name val="宋体"/>
      <charset val="134"/>
      <scheme val="major"/>
    </font>
    <font>
      <sz val="10"/>
      <color theme="1"/>
      <name val="Times New Roman"/>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4" borderId="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5" borderId="8" applyNumberFormat="0" applyAlignment="0" applyProtection="0">
      <alignment vertical="center"/>
    </xf>
    <xf numFmtId="0" fontId="25" fillId="6" borderId="9" applyNumberFormat="0" applyAlignment="0" applyProtection="0">
      <alignment vertical="center"/>
    </xf>
    <xf numFmtId="0" fontId="26" fillId="6" borderId="8" applyNumberFormat="0" applyAlignment="0" applyProtection="0">
      <alignment vertical="center"/>
    </xf>
    <xf numFmtId="0" fontId="27" fillId="7" borderId="10" applyNumberFormat="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xf numFmtId="0" fontId="35" fillId="0" borderId="0">
      <alignment vertical="center"/>
    </xf>
  </cellStyleXfs>
  <cellXfs count="68">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0" fillId="0" borderId="0" xfId="0" applyFill="1" applyAlignment="1">
      <alignment horizontal="center" vertical="center"/>
    </xf>
    <xf numFmtId="0" fontId="2" fillId="0" borderId="0" xfId="0" applyFont="1" applyFill="1" applyAlignment="1">
      <alignment vertical="center"/>
    </xf>
    <xf numFmtId="0" fontId="3" fillId="0" borderId="0" xfId="0" applyFont="1" applyFill="1" applyAlignment="1">
      <alignment horizontal="center" vertical="center"/>
    </xf>
    <xf numFmtId="0" fontId="0"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vertical="center"/>
    </xf>
    <xf numFmtId="0" fontId="0" fillId="0" borderId="0" xfId="0" applyFill="1" applyAlignment="1">
      <alignment vertical="center" wrapText="1"/>
    </xf>
    <xf numFmtId="0" fontId="5" fillId="0" borderId="0" xfId="0" applyFont="1" applyFill="1" applyAlignment="1">
      <alignment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176" fontId="8" fillId="0" borderId="0" xfId="0" applyNumberFormat="1" applyFont="1" applyFill="1" applyAlignment="1">
      <alignment horizontal="center" vertical="center" wrapText="1"/>
    </xf>
    <xf numFmtId="0" fontId="1" fillId="0" borderId="0" xfId="0" applyFont="1" applyFill="1" applyAlignment="1">
      <alignment horizontal="left" wrapText="1"/>
    </xf>
    <xf numFmtId="0" fontId="5" fillId="0" borderId="0" xfId="0" applyFont="1" applyFill="1" applyAlignment="1">
      <alignment horizontal="left" wrapText="1"/>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xf>
    <xf numFmtId="177"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0" xfId="0" applyFont="1" applyFill="1" applyAlignment="1">
      <alignment horizontal="center" wrapText="1"/>
    </xf>
    <xf numFmtId="0" fontId="5" fillId="0" borderId="1" xfId="0" applyFont="1" applyFill="1" applyBorder="1" applyAlignment="1">
      <alignment horizontal="center"/>
    </xf>
    <xf numFmtId="0" fontId="11" fillId="0" borderId="1" xfId="49" applyFont="1" applyFill="1" applyBorder="1" applyAlignment="1">
      <alignment horizontal="center" vertical="center"/>
    </xf>
    <xf numFmtId="0" fontId="1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0" fillId="0" borderId="2"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1" xfId="0" applyFont="1" applyFill="1" applyBorder="1" applyAlignment="1">
      <alignment horizontal="center" wrapText="1"/>
    </xf>
    <xf numFmtId="0" fontId="10" fillId="0" borderId="1" xfId="0"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0" fontId="11" fillId="0" borderId="0" xfId="0" applyFont="1" applyFill="1" applyAlignment="1">
      <alignment horizontal="center" vertical="center"/>
    </xf>
    <xf numFmtId="177" fontId="9" fillId="0" borderId="1" xfId="0" applyNumberFormat="1" applyFont="1" applyFill="1" applyBorder="1" applyAlignment="1">
      <alignment horizontal="center" vertical="center" wrapText="1"/>
    </xf>
    <xf numFmtId="177" fontId="5" fillId="0" borderId="1" xfId="0" applyNumberFormat="1" applyFont="1" applyBorder="1" applyAlignment="1">
      <alignment horizontal="center" vertical="center"/>
    </xf>
    <xf numFmtId="0" fontId="13" fillId="0" borderId="1" xfId="0" applyFont="1" applyFill="1" applyBorder="1" applyAlignment="1">
      <alignment horizontal="center" vertical="center"/>
    </xf>
    <xf numFmtId="0" fontId="14" fillId="0" borderId="1" xfId="0" applyNumberFormat="1" applyFont="1" applyFill="1" applyBorder="1" applyAlignment="1" applyProtection="1">
      <alignment horizontal="center" vertical="center"/>
    </xf>
    <xf numFmtId="0" fontId="14" fillId="0" borderId="1" xfId="0" applyNumberFormat="1" applyFont="1" applyFill="1" applyBorder="1" applyAlignment="1" applyProtection="1">
      <alignment horizontal="center" vertical="center" wrapText="1"/>
    </xf>
    <xf numFmtId="0" fontId="14" fillId="3" borderId="1" xfId="0" applyNumberFormat="1" applyFont="1" applyFill="1" applyBorder="1" applyAlignment="1" applyProtection="1">
      <alignment horizontal="center" vertical="center"/>
    </xf>
    <xf numFmtId="176" fontId="5" fillId="0" borderId="1" xfId="0" applyNumberFormat="1" applyFont="1" applyFill="1" applyBorder="1" applyAlignment="1">
      <alignment horizontal="center"/>
    </xf>
    <xf numFmtId="0" fontId="5" fillId="0" borderId="1" xfId="0" applyFont="1" applyBorder="1" applyAlignment="1">
      <alignment horizontal="left" vertical="center" wrapText="1"/>
    </xf>
    <xf numFmtId="0" fontId="5" fillId="0" borderId="1" xfId="0" applyFont="1" applyFill="1" applyBorder="1" applyAlignment="1">
      <alignment horizontal="left" vertical="top" wrapText="1"/>
    </xf>
    <xf numFmtId="0" fontId="0" fillId="0" borderId="0" xfId="0" applyFont="1" applyFill="1" applyAlignment="1">
      <alignment vertical="center"/>
    </xf>
    <xf numFmtId="0" fontId="1" fillId="0" borderId="0" xfId="0" applyFont="1" applyFill="1" applyAlignment="1">
      <alignment horizontal="center" wrapText="1"/>
    </xf>
    <xf numFmtId="0" fontId="15" fillId="0" borderId="1" xfId="0"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0" fillId="0" borderId="0" xfId="0" applyFill="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selection activeCell="E28" sqref="E28"/>
    </sheetView>
  </sheetViews>
  <sheetFormatPr defaultColWidth="9" defaultRowHeight="13.5"/>
  <cols>
    <col min="1" max="1" width="3.125" style="1" customWidth="1"/>
    <col min="2" max="2" width="13.75" style="3" customWidth="1"/>
    <col min="3" max="3" width="11.75" style="1" customWidth="1"/>
    <col min="4" max="4" width="11.125" style="1" customWidth="1"/>
    <col min="5" max="5" width="10.5" style="1" customWidth="1"/>
    <col min="6" max="6" width="9.625" style="1" customWidth="1"/>
    <col min="7" max="7" width="19" style="1" customWidth="1"/>
    <col min="8" max="8" width="14.8833333333333" style="1" customWidth="1"/>
    <col min="9" max="16378" width="9" style="1"/>
  </cols>
  <sheetData>
    <row r="1" s="1" customFormat="1" ht="40" customHeight="1" spans="1:9">
      <c r="A1" s="11" t="s">
        <v>0</v>
      </c>
      <c r="B1" s="13"/>
      <c r="C1" s="13"/>
      <c r="D1" s="14"/>
      <c r="E1" s="14"/>
      <c r="F1" s="13"/>
      <c r="G1" s="13"/>
      <c r="H1" s="13"/>
      <c r="I1" s="67"/>
    </row>
    <row r="2" s="2" customFormat="1" ht="31" customHeight="1" spans="1:9">
      <c r="A2" s="15" t="s">
        <v>1</v>
      </c>
      <c r="B2" s="61"/>
      <c r="C2" s="15"/>
      <c r="D2" s="18"/>
      <c r="E2" s="18"/>
      <c r="F2" s="61"/>
      <c r="G2" s="61"/>
      <c r="H2" s="61"/>
      <c r="I2" s="17"/>
    </row>
    <row r="3" s="2" customFormat="1" ht="60" customHeight="1" spans="1:9">
      <c r="A3" s="62" t="s">
        <v>2</v>
      </c>
      <c r="B3" s="62" t="s">
        <v>3</v>
      </c>
      <c r="C3" s="62" t="s">
        <v>4</v>
      </c>
      <c r="D3" s="63" t="s">
        <v>5</v>
      </c>
      <c r="E3" s="63" t="s">
        <v>6</v>
      </c>
      <c r="F3" s="62" t="s">
        <v>7</v>
      </c>
      <c r="G3" s="62" t="s">
        <v>8</v>
      </c>
      <c r="H3" s="62" t="s">
        <v>9</v>
      </c>
      <c r="I3" s="17"/>
    </row>
    <row r="4" s="2" customFormat="1" ht="22" customHeight="1" spans="1:8">
      <c r="A4" s="64">
        <v>1</v>
      </c>
      <c r="B4" s="65" t="s">
        <v>10</v>
      </c>
      <c r="C4" s="65">
        <v>8</v>
      </c>
      <c r="D4" s="65">
        <v>953</v>
      </c>
      <c r="E4" s="65">
        <v>1808.71</v>
      </c>
      <c r="F4" s="65" t="s">
        <v>11</v>
      </c>
      <c r="G4" s="65" t="s">
        <v>12</v>
      </c>
      <c r="H4" s="65"/>
    </row>
    <row r="5" s="2" customFormat="1" ht="22" customHeight="1" spans="1:8">
      <c r="A5" s="64">
        <v>2</v>
      </c>
      <c r="B5" s="65" t="s">
        <v>13</v>
      </c>
      <c r="C5" s="65">
        <v>3</v>
      </c>
      <c r="D5" s="65">
        <v>250</v>
      </c>
      <c r="E5" s="65">
        <v>553</v>
      </c>
      <c r="F5" s="65" t="s">
        <v>11</v>
      </c>
      <c r="G5" s="65" t="s">
        <v>12</v>
      </c>
      <c r="H5" s="65"/>
    </row>
    <row r="6" s="2" customFormat="1" ht="22" customHeight="1" spans="1:8">
      <c r="A6" s="64">
        <v>3</v>
      </c>
      <c r="B6" s="65" t="s">
        <v>14</v>
      </c>
      <c r="C6" s="65">
        <v>10</v>
      </c>
      <c r="D6" s="65">
        <v>625</v>
      </c>
      <c r="E6" s="65">
        <v>1172.21</v>
      </c>
      <c r="F6" s="65" t="s">
        <v>11</v>
      </c>
      <c r="G6" s="65"/>
      <c r="H6" s="65"/>
    </row>
    <row r="7" s="2" customFormat="1" ht="22" customHeight="1" spans="1:8">
      <c r="A7" s="64">
        <v>4</v>
      </c>
      <c r="B7" s="65" t="s">
        <v>15</v>
      </c>
      <c r="C7" s="65">
        <v>13</v>
      </c>
      <c r="D7" s="65">
        <v>648</v>
      </c>
      <c r="E7" s="65">
        <v>2113.768</v>
      </c>
      <c r="F7" s="65" t="s">
        <v>11</v>
      </c>
      <c r="G7" s="65"/>
      <c r="H7" s="65"/>
    </row>
    <row r="8" s="2" customFormat="1" ht="22" customHeight="1" spans="1:8">
      <c r="A8" s="64">
        <v>5</v>
      </c>
      <c r="B8" s="65" t="s">
        <v>16</v>
      </c>
      <c r="C8" s="65">
        <v>10</v>
      </c>
      <c r="D8" s="65">
        <v>548</v>
      </c>
      <c r="E8" s="65">
        <v>1341.74</v>
      </c>
      <c r="F8" s="65" t="s">
        <v>11</v>
      </c>
      <c r="G8" s="65"/>
      <c r="H8" s="65"/>
    </row>
    <row r="9" s="2" customFormat="1" ht="22" customHeight="1" spans="1:8">
      <c r="A9" s="64">
        <v>6</v>
      </c>
      <c r="B9" s="65" t="s">
        <v>17</v>
      </c>
      <c r="C9" s="65">
        <v>19</v>
      </c>
      <c r="D9" s="65">
        <v>680</v>
      </c>
      <c r="E9" s="65">
        <v>1969.874</v>
      </c>
      <c r="F9" s="65" t="s">
        <v>11</v>
      </c>
      <c r="G9" s="65"/>
      <c r="H9" s="65"/>
    </row>
    <row r="10" s="2" customFormat="1" ht="22" customHeight="1" spans="1:8">
      <c r="A10" s="64">
        <v>7</v>
      </c>
      <c r="B10" s="65" t="s">
        <v>18</v>
      </c>
      <c r="C10" s="65">
        <v>7</v>
      </c>
      <c r="D10" s="65">
        <v>530</v>
      </c>
      <c r="E10" s="65">
        <v>1311.87</v>
      </c>
      <c r="F10" s="65" t="s">
        <v>11</v>
      </c>
      <c r="G10" s="65"/>
      <c r="H10" s="65"/>
    </row>
    <row r="11" s="2" customFormat="1" ht="22" customHeight="1" spans="1:8">
      <c r="A11" s="65" t="s">
        <v>19</v>
      </c>
      <c r="B11" s="65"/>
      <c r="C11" s="65">
        <f>SUM(C4:C10)</f>
        <v>70</v>
      </c>
      <c r="D11" s="65">
        <f>SUM(D4:D10)</f>
        <v>4234</v>
      </c>
      <c r="E11" s="65">
        <f>SUM(E4:E10)</f>
        <v>10271.172</v>
      </c>
      <c r="F11" s="65" t="s">
        <v>11</v>
      </c>
      <c r="G11" s="65"/>
      <c r="H11" s="65"/>
    </row>
    <row r="12" s="2" customFormat="1" ht="22" customHeight="1" spans="1:8">
      <c r="A12" s="64">
        <v>8</v>
      </c>
      <c r="B12" s="65" t="s">
        <v>20</v>
      </c>
      <c r="C12" s="65">
        <v>12</v>
      </c>
      <c r="D12" s="65">
        <v>583</v>
      </c>
      <c r="E12" s="65">
        <v>1647.39</v>
      </c>
      <c r="F12" s="65" t="s">
        <v>11</v>
      </c>
      <c r="G12" s="65"/>
      <c r="H12" s="65"/>
    </row>
    <row r="13" s="2" customFormat="1" ht="22" customHeight="1" spans="1:8">
      <c r="A13" s="64">
        <v>9</v>
      </c>
      <c r="B13" s="65" t="s">
        <v>21</v>
      </c>
      <c r="C13" s="65">
        <v>16</v>
      </c>
      <c r="D13" s="65">
        <v>642</v>
      </c>
      <c r="E13" s="65">
        <v>2649.25</v>
      </c>
      <c r="F13" s="65" t="s">
        <v>11</v>
      </c>
      <c r="G13" s="65"/>
      <c r="H13" s="65"/>
    </row>
    <row r="14" s="2" customFormat="1" ht="22" customHeight="1" spans="1:8">
      <c r="A14" s="64">
        <v>10</v>
      </c>
      <c r="B14" s="65" t="s">
        <v>22</v>
      </c>
      <c r="C14" s="65">
        <v>29</v>
      </c>
      <c r="D14" s="65">
        <v>731</v>
      </c>
      <c r="E14" s="65">
        <v>3288</v>
      </c>
      <c r="F14" s="65" t="s">
        <v>11</v>
      </c>
      <c r="G14" s="65"/>
      <c r="H14" s="65"/>
    </row>
    <row r="15" s="2" customFormat="1" ht="22" customHeight="1" spans="1:8">
      <c r="A15" s="64">
        <v>11</v>
      </c>
      <c r="B15" s="65" t="s">
        <v>23</v>
      </c>
      <c r="C15" s="65">
        <v>29</v>
      </c>
      <c r="D15" s="65">
        <v>699</v>
      </c>
      <c r="E15" s="65">
        <v>2130.144</v>
      </c>
      <c r="F15" s="65" t="s">
        <v>11</v>
      </c>
      <c r="G15" s="65"/>
      <c r="H15" s="65"/>
    </row>
    <row r="16" s="2" customFormat="1" ht="22" customHeight="1" spans="1:8">
      <c r="A16" s="64">
        <v>12</v>
      </c>
      <c r="B16" s="65" t="s">
        <v>24</v>
      </c>
      <c r="C16" s="65">
        <v>28</v>
      </c>
      <c r="D16" s="65">
        <v>735</v>
      </c>
      <c r="E16" s="65">
        <v>2592.37</v>
      </c>
      <c r="F16" s="65" t="s">
        <v>11</v>
      </c>
      <c r="G16" s="65"/>
      <c r="H16" s="65"/>
    </row>
    <row r="17" s="2" customFormat="1" ht="22" customHeight="1" spans="1:8">
      <c r="A17" s="64">
        <v>13</v>
      </c>
      <c r="B17" s="65" t="s">
        <v>25</v>
      </c>
      <c r="C17" s="65">
        <v>18</v>
      </c>
      <c r="D17" s="65">
        <v>592</v>
      </c>
      <c r="E17" s="65">
        <v>2491.95</v>
      </c>
      <c r="F17" s="65" t="s">
        <v>11</v>
      </c>
      <c r="G17" s="65"/>
      <c r="H17" s="65"/>
    </row>
    <row r="18" s="2" customFormat="1" ht="22" customHeight="1" spans="1:8">
      <c r="A18" s="64">
        <v>14</v>
      </c>
      <c r="B18" s="65" t="s">
        <v>26</v>
      </c>
      <c r="C18" s="65">
        <v>21</v>
      </c>
      <c r="D18" s="65">
        <v>690</v>
      </c>
      <c r="E18" s="65">
        <v>2471.035</v>
      </c>
      <c r="F18" s="65" t="s">
        <v>11</v>
      </c>
      <c r="G18" s="65"/>
      <c r="H18" s="65"/>
    </row>
    <row r="19" s="2" customFormat="1" ht="22" customHeight="1" spans="1:8">
      <c r="A19" s="65" t="s">
        <v>27</v>
      </c>
      <c r="B19" s="65"/>
      <c r="C19" s="65">
        <f>SUM(C12:C18)</f>
        <v>153</v>
      </c>
      <c r="D19" s="65">
        <f>SUM(D12:D18)</f>
        <v>4672</v>
      </c>
      <c r="E19" s="65">
        <f>SUM(E12:E18)</f>
        <v>17270.139</v>
      </c>
      <c r="F19" s="65" t="s">
        <v>11</v>
      </c>
      <c r="G19" s="65"/>
      <c r="H19" s="65"/>
    </row>
    <row r="20" s="2" customFormat="1" ht="22" customHeight="1" spans="1:8">
      <c r="A20" s="64">
        <v>15</v>
      </c>
      <c r="B20" s="65" t="s">
        <v>28</v>
      </c>
      <c r="C20" s="65">
        <v>13</v>
      </c>
      <c r="D20" s="65">
        <v>810</v>
      </c>
      <c r="E20" s="65">
        <v>2715.094</v>
      </c>
      <c r="F20" s="65" t="s">
        <v>11</v>
      </c>
      <c r="G20" s="65"/>
      <c r="H20" s="65"/>
    </row>
    <row r="21" s="2" customFormat="1" ht="22" customHeight="1" spans="1:8">
      <c r="A21" s="64">
        <v>16</v>
      </c>
      <c r="B21" s="65" t="s">
        <v>29</v>
      </c>
      <c r="C21" s="65">
        <v>17</v>
      </c>
      <c r="D21" s="65">
        <v>651</v>
      </c>
      <c r="E21" s="65">
        <v>2532.969</v>
      </c>
      <c r="F21" s="65" t="s">
        <v>11</v>
      </c>
      <c r="G21" s="65"/>
      <c r="H21" s="65"/>
    </row>
    <row r="22" s="2" customFormat="1" ht="22" customHeight="1" spans="1:8">
      <c r="A22" s="64">
        <v>17</v>
      </c>
      <c r="B22" s="65" t="s">
        <v>30</v>
      </c>
      <c r="C22" s="65">
        <v>8</v>
      </c>
      <c r="D22" s="65">
        <v>682</v>
      </c>
      <c r="E22" s="65">
        <v>1928.17</v>
      </c>
      <c r="F22" s="65" t="s">
        <v>11</v>
      </c>
      <c r="G22" s="65"/>
      <c r="H22" s="65"/>
    </row>
    <row r="23" s="2" customFormat="1" ht="22" customHeight="1" spans="1:8">
      <c r="A23" s="64">
        <v>18</v>
      </c>
      <c r="B23" s="65" t="s">
        <v>31</v>
      </c>
      <c r="C23" s="65">
        <v>13</v>
      </c>
      <c r="D23" s="65">
        <v>537</v>
      </c>
      <c r="E23" s="65">
        <v>1600.82</v>
      </c>
      <c r="F23" s="65" t="s">
        <v>11</v>
      </c>
      <c r="G23" s="65"/>
      <c r="H23" s="65"/>
    </row>
    <row r="24" s="2" customFormat="1" ht="22" customHeight="1" spans="1:8">
      <c r="A24" s="64">
        <v>19</v>
      </c>
      <c r="B24" s="65" t="s">
        <v>32</v>
      </c>
      <c r="C24" s="65">
        <v>9</v>
      </c>
      <c r="D24" s="65">
        <v>275</v>
      </c>
      <c r="E24" s="65">
        <v>861.71</v>
      </c>
      <c r="F24" s="65" t="s">
        <v>11</v>
      </c>
      <c r="G24" s="65"/>
      <c r="H24" s="65"/>
    </row>
    <row r="25" s="2" customFormat="1" ht="22" customHeight="1" spans="1:8">
      <c r="A25" s="64">
        <v>20</v>
      </c>
      <c r="B25" s="65" t="s">
        <v>33</v>
      </c>
      <c r="C25" s="65">
        <v>11</v>
      </c>
      <c r="D25" s="65">
        <v>646</v>
      </c>
      <c r="E25" s="65">
        <v>2075.3</v>
      </c>
      <c r="F25" s="65" t="s">
        <v>11</v>
      </c>
      <c r="G25" s="65"/>
      <c r="H25" s="65"/>
    </row>
    <row r="26" s="2" customFormat="1" ht="22" customHeight="1" spans="1:8">
      <c r="A26" s="64">
        <v>21</v>
      </c>
      <c r="B26" s="65" t="s">
        <v>34</v>
      </c>
      <c r="C26" s="65">
        <v>25</v>
      </c>
      <c r="D26" s="65">
        <v>1079</v>
      </c>
      <c r="E26" s="65">
        <v>3122.255</v>
      </c>
      <c r="F26" s="65" t="s">
        <v>11</v>
      </c>
      <c r="G26" s="65"/>
      <c r="H26" s="65"/>
    </row>
    <row r="27" s="2" customFormat="1" ht="22" customHeight="1" spans="1:8">
      <c r="A27" s="64" t="s">
        <v>35</v>
      </c>
      <c r="B27" s="65"/>
      <c r="C27" s="65">
        <f>SUM(C20:C26)</f>
        <v>96</v>
      </c>
      <c r="D27" s="65">
        <f>SUM(D20:D26)</f>
        <v>4680</v>
      </c>
      <c r="E27" s="65">
        <f>SUM(E20:E26)</f>
        <v>14836.318</v>
      </c>
      <c r="F27" s="65"/>
      <c r="G27" s="65"/>
      <c r="H27" s="65"/>
    </row>
    <row r="28" s="60" customFormat="1" ht="25" customHeight="1" spans="1:8">
      <c r="A28" s="66"/>
      <c r="B28" s="65" t="s">
        <v>36</v>
      </c>
      <c r="C28" s="66">
        <f>C27+C19+C11</f>
        <v>319</v>
      </c>
      <c r="D28" s="66">
        <f>D27+D19+D11</f>
        <v>13586</v>
      </c>
      <c r="E28" s="66">
        <f>E27+E19+E11</f>
        <v>42377.629</v>
      </c>
      <c r="F28" s="66"/>
      <c r="G28" s="66"/>
      <c r="H28" s="66"/>
    </row>
  </sheetData>
  <mergeCells count="6">
    <mergeCell ref="A1:H1"/>
    <mergeCell ref="A2:C2"/>
    <mergeCell ref="F2:H2"/>
    <mergeCell ref="A11:B11"/>
    <mergeCell ref="A19:B19"/>
    <mergeCell ref="A27:B27"/>
  </mergeCells>
  <pageMargins left="0.708333333333333" right="0.236111111111111"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8"/>
  <sheetViews>
    <sheetView tabSelected="1" workbookViewId="0">
      <selection activeCell="O6" sqref="O6"/>
    </sheetView>
  </sheetViews>
  <sheetFormatPr defaultColWidth="9" defaultRowHeight="13.5"/>
  <cols>
    <col min="1" max="1" width="3.125" style="1" customWidth="1"/>
    <col min="2" max="2" width="31.875" style="8" customWidth="1"/>
    <col min="3" max="3" width="12.25" style="9" customWidth="1"/>
    <col min="4" max="4" width="24.875" style="9" customWidth="1"/>
    <col min="5" max="5" width="11.125" style="1" customWidth="1"/>
    <col min="6" max="6" width="9.625" style="1" customWidth="1"/>
    <col min="7" max="8" width="8.125" style="1" customWidth="1"/>
    <col min="9" max="9" width="8.375" style="1" customWidth="1"/>
    <col min="10" max="10" width="10" style="1" customWidth="1"/>
    <col min="11" max="11" width="17.5" style="8" customWidth="1"/>
    <col min="12" max="12" width="7.125" style="8" customWidth="1"/>
    <col min="13" max="13" width="21.625" style="10" customWidth="1"/>
    <col min="14" max="14" width="21.125" style="8" customWidth="1"/>
    <col min="15" max="16384" width="9" style="1"/>
  </cols>
  <sheetData>
    <row r="1" s="1" customFormat="1" ht="40" customHeight="1" spans="1:14">
      <c r="A1" s="11" t="s">
        <v>0</v>
      </c>
      <c r="B1" s="12"/>
      <c r="C1" s="13"/>
      <c r="D1" s="13"/>
      <c r="E1" s="14"/>
      <c r="F1" s="14"/>
      <c r="G1" s="14"/>
      <c r="H1" s="14"/>
      <c r="I1" s="13"/>
      <c r="J1" s="13"/>
      <c r="K1" s="12"/>
      <c r="L1" s="12"/>
      <c r="M1" s="12"/>
      <c r="N1" s="12"/>
    </row>
    <row r="2" s="2" customFormat="1" ht="31" customHeight="1" spans="1:14">
      <c r="A2" s="15" t="s">
        <v>37</v>
      </c>
      <c r="B2" s="16"/>
      <c r="C2" s="15"/>
      <c r="D2" s="17"/>
      <c r="E2" s="18"/>
      <c r="F2" s="18"/>
      <c r="G2" s="18"/>
      <c r="H2" s="18"/>
      <c r="I2" s="17"/>
      <c r="J2" s="17"/>
      <c r="K2" s="33" t="s">
        <v>38</v>
      </c>
      <c r="L2" s="33"/>
      <c r="M2" s="33"/>
      <c r="N2" s="33"/>
    </row>
    <row r="3" s="1" customFormat="1" ht="22" customHeight="1" spans="1:14">
      <c r="A3" s="19" t="s">
        <v>2</v>
      </c>
      <c r="B3" s="19" t="s">
        <v>39</v>
      </c>
      <c r="C3" s="19"/>
      <c r="D3" s="19" t="s">
        <v>40</v>
      </c>
      <c r="E3" s="20"/>
      <c r="F3" s="20"/>
      <c r="G3" s="20"/>
      <c r="H3" s="20"/>
      <c r="I3" s="19"/>
      <c r="J3" s="19"/>
      <c r="K3" s="19"/>
      <c r="L3" s="19"/>
      <c r="M3" s="19"/>
      <c r="N3" s="19" t="s">
        <v>9</v>
      </c>
    </row>
    <row r="4" s="3" customFormat="1" ht="37" customHeight="1" spans="1:14">
      <c r="A4" s="19"/>
      <c r="B4" s="19" t="s">
        <v>41</v>
      </c>
      <c r="C4" s="19" t="s">
        <v>42</v>
      </c>
      <c r="D4" s="19" t="s">
        <v>43</v>
      </c>
      <c r="E4" s="20" t="s">
        <v>5</v>
      </c>
      <c r="F4" s="20" t="s">
        <v>6</v>
      </c>
      <c r="G4" s="20" t="s">
        <v>44</v>
      </c>
      <c r="H4" s="20" t="s">
        <v>45</v>
      </c>
      <c r="I4" s="19" t="s">
        <v>46</v>
      </c>
      <c r="J4" s="19" t="s">
        <v>47</v>
      </c>
      <c r="K4" s="19" t="s">
        <v>48</v>
      </c>
      <c r="L4" s="19" t="s">
        <v>7</v>
      </c>
      <c r="M4" s="19" t="s">
        <v>8</v>
      </c>
      <c r="N4" s="19"/>
    </row>
    <row r="5" s="1" customFormat="1" ht="36" spans="1:14">
      <c r="A5" s="21">
        <v>1</v>
      </c>
      <c r="B5" s="21" t="s">
        <v>49</v>
      </c>
      <c r="C5" s="22" t="s">
        <v>50</v>
      </c>
      <c r="D5" s="22" t="s">
        <v>51</v>
      </c>
      <c r="E5" s="21">
        <v>331</v>
      </c>
      <c r="F5" s="21">
        <v>609.3</v>
      </c>
      <c r="G5" s="21">
        <v>395</v>
      </c>
      <c r="H5" s="21">
        <f>G5*F5</f>
        <v>240673.5</v>
      </c>
      <c r="I5" s="21">
        <v>1</v>
      </c>
      <c r="J5" s="21" t="s">
        <v>52</v>
      </c>
      <c r="K5" s="21" t="s">
        <v>53</v>
      </c>
      <c r="L5" s="21" t="s">
        <v>11</v>
      </c>
      <c r="M5" s="22" t="s">
        <v>12</v>
      </c>
      <c r="N5" s="21"/>
    </row>
    <row r="6" s="1" customFormat="1" spans="1:14">
      <c r="A6" s="21">
        <v>2</v>
      </c>
      <c r="B6" s="21" t="s">
        <v>54</v>
      </c>
      <c r="C6" s="22" t="s">
        <v>55</v>
      </c>
      <c r="D6" s="22" t="s">
        <v>56</v>
      </c>
      <c r="E6" s="21">
        <v>50</v>
      </c>
      <c r="F6" s="21">
        <v>158.12</v>
      </c>
      <c r="G6" s="21">
        <v>350</v>
      </c>
      <c r="H6" s="21">
        <f t="shared" ref="H6:H69" si="0">G6*F6</f>
        <v>55342</v>
      </c>
      <c r="I6" s="21">
        <v>1</v>
      </c>
      <c r="J6" s="21" t="s">
        <v>52</v>
      </c>
      <c r="K6" s="21" t="s">
        <v>53</v>
      </c>
      <c r="L6" s="21" t="s">
        <v>11</v>
      </c>
      <c r="M6" s="22" t="s">
        <v>12</v>
      </c>
      <c r="N6" s="21"/>
    </row>
    <row r="7" s="1" customFormat="1" spans="1:14">
      <c r="A7" s="21">
        <v>3</v>
      </c>
      <c r="B7" s="21" t="s">
        <v>57</v>
      </c>
      <c r="C7" s="22" t="s">
        <v>58</v>
      </c>
      <c r="D7" s="22" t="s">
        <v>59</v>
      </c>
      <c r="E7" s="21">
        <v>51</v>
      </c>
      <c r="F7" s="21">
        <v>141.87</v>
      </c>
      <c r="G7" s="21">
        <v>320</v>
      </c>
      <c r="H7" s="21">
        <f t="shared" si="0"/>
        <v>45398.4</v>
      </c>
      <c r="I7" s="21">
        <v>1</v>
      </c>
      <c r="J7" s="21" t="s">
        <v>52</v>
      </c>
      <c r="K7" s="21" t="s">
        <v>53</v>
      </c>
      <c r="L7" s="21" t="s">
        <v>11</v>
      </c>
      <c r="M7" s="22" t="s">
        <v>12</v>
      </c>
      <c r="N7" s="21"/>
    </row>
    <row r="8" s="1" customFormat="1" spans="1:14">
      <c r="A8" s="21">
        <v>4</v>
      </c>
      <c r="B8" s="21" t="s">
        <v>60</v>
      </c>
      <c r="C8" s="22" t="s">
        <v>61</v>
      </c>
      <c r="D8" s="22" t="s">
        <v>62</v>
      </c>
      <c r="E8" s="21">
        <v>43</v>
      </c>
      <c r="F8" s="21">
        <v>141.6</v>
      </c>
      <c r="G8" s="21">
        <v>320</v>
      </c>
      <c r="H8" s="21">
        <f t="shared" si="0"/>
        <v>45312</v>
      </c>
      <c r="I8" s="21">
        <v>1</v>
      </c>
      <c r="J8" s="21" t="s">
        <v>52</v>
      </c>
      <c r="K8" s="21" t="s">
        <v>53</v>
      </c>
      <c r="L8" s="21" t="s">
        <v>11</v>
      </c>
      <c r="M8" s="22" t="s">
        <v>12</v>
      </c>
      <c r="N8" s="21"/>
    </row>
    <row r="9" s="1" customFormat="1" spans="1:14">
      <c r="A9" s="21">
        <v>5</v>
      </c>
      <c r="B9" s="21" t="s">
        <v>63</v>
      </c>
      <c r="C9" s="22" t="s">
        <v>64</v>
      </c>
      <c r="D9" s="22" t="s">
        <v>65</v>
      </c>
      <c r="E9" s="21">
        <v>118</v>
      </c>
      <c r="F9" s="21">
        <v>178.41</v>
      </c>
      <c r="G9" s="21">
        <v>350</v>
      </c>
      <c r="H9" s="21">
        <f t="shared" si="0"/>
        <v>62443.5</v>
      </c>
      <c r="I9" s="21">
        <v>1</v>
      </c>
      <c r="J9" s="21" t="s">
        <v>52</v>
      </c>
      <c r="K9" s="21" t="s">
        <v>53</v>
      </c>
      <c r="L9" s="21" t="s">
        <v>11</v>
      </c>
      <c r="M9" s="22" t="s">
        <v>12</v>
      </c>
      <c r="N9" s="21"/>
    </row>
    <row r="10" s="1" customFormat="1" spans="1:14">
      <c r="A10" s="21">
        <v>6</v>
      </c>
      <c r="B10" s="21" t="s">
        <v>66</v>
      </c>
      <c r="C10" s="22" t="s">
        <v>67</v>
      </c>
      <c r="D10" s="22" t="s">
        <v>68</v>
      </c>
      <c r="E10" s="21">
        <v>88</v>
      </c>
      <c r="F10" s="21">
        <v>211.14</v>
      </c>
      <c r="G10" s="21">
        <v>350</v>
      </c>
      <c r="H10" s="21">
        <f t="shared" si="0"/>
        <v>73899</v>
      </c>
      <c r="I10" s="21">
        <v>1</v>
      </c>
      <c r="J10" s="21" t="s">
        <v>52</v>
      </c>
      <c r="K10" s="21" t="s">
        <v>53</v>
      </c>
      <c r="L10" s="21" t="s">
        <v>11</v>
      </c>
      <c r="M10" s="22" t="s">
        <v>12</v>
      </c>
      <c r="N10" s="21"/>
    </row>
    <row r="11" s="1" customFormat="1" spans="1:14">
      <c r="A11" s="21">
        <v>7</v>
      </c>
      <c r="B11" s="21" t="s">
        <v>69</v>
      </c>
      <c r="C11" s="22" t="s">
        <v>69</v>
      </c>
      <c r="D11" s="22" t="s">
        <v>70</v>
      </c>
      <c r="E11" s="21">
        <v>127</v>
      </c>
      <c r="F11" s="21">
        <v>191.27</v>
      </c>
      <c r="G11" s="21">
        <v>425</v>
      </c>
      <c r="H11" s="21">
        <f t="shared" si="0"/>
        <v>81289.75</v>
      </c>
      <c r="I11" s="21">
        <v>1</v>
      </c>
      <c r="J11" s="21" t="s">
        <v>52</v>
      </c>
      <c r="K11" s="21" t="s">
        <v>53</v>
      </c>
      <c r="L11" s="21" t="s">
        <v>11</v>
      </c>
      <c r="M11" s="22" t="s">
        <v>12</v>
      </c>
      <c r="N11" s="21"/>
    </row>
    <row r="12" s="1" customFormat="1" spans="1:14">
      <c r="A12" s="21">
        <v>8</v>
      </c>
      <c r="B12" s="21" t="s">
        <v>71</v>
      </c>
      <c r="C12" s="22" t="s">
        <v>72</v>
      </c>
      <c r="D12" s="22" t="s">
        <v>73</v>
      </c>
      <c r="E12" s="21">
        <v>145</v>
      </c>
      <c r="F12" s="21">
        <v>177</v>
      </c>
      <c r="G12" s="21">
        <v>350</v>
      </c>
      <c r="H12" s="21">
        <f t="shared" si="0"/>
        <v>61950</v>
      </c>
      <c r="I12" s="21">
        <v>1</v>
      </c>
      <c r="J12" s="21" t="s">
        <v>52</v>
      </c>
      <c r="K12" s="21" t="s">
        <v>53</v>
      </c>
      <c r="L12" s="21" t="s">
        <v>11</v>
      </c>
      <c r="M12" s="22" t="s">
        <v>12</v>
      </c>
      <c r="N12" s="21"/>
    </row>
    <row r="13" s="1" customFormat="1" ht="24" spans="1:14">
      <c r="A13" s="21">
        <v>9</v>
      </c>
      <c r="B13" s="21" t="s">
        <v>74</v>
      </c>
      <c r="C13" s="22" t="s">
        <v>75</v>
      </c>
      <c r="D13" s="22" t="s">
        <v>76</v>
      </c>
      <c r="E13" s="21">
        <v>130</v>
      </c>
      <c r="F13" s="21">
        <v>352</v>
      </c>
      <c r="G13" s="21">
        <v>400</v>
      </c>
      <c r="H13" s="21">
        <f t="shared" si="0"/>
        <v>140800</v>
      </c>
      <c r="I13" s="21">
        <v>5</v>
      </c>
      <c r="J13" s="21" t="s">
        <v>52</v>
      </c>
      <c r="K13" s="21" t="s">
        <v>53</v>
      </c>
      <c r="L13" s="21" t="s">
        <v>11</v>
      </c>
      <c r="M13" s="22" t="s">
        <v>77</v>
      </c>
      <c r="N13" s="21"/>
    </row>
    <row r="14" s="1" customFormat="1" spans="1:14">
      <c r="A14" s="21">
        <v>10</v>
      </c>
      <c r="B14" s="21" t="s">
        <v>78</v>
      </c>
      <c r="C14" s="22" t="s">
        <v>79</v>
      </c>
      <c r="D14" s="22" t="s">
        <v>80</v>
      </c>
      <c r="E14" s="21">
        <v>75</v>
      </c>
      <c r="F14" s="21">
        <v>122</v>
      </c>
      <c r="G14" s="21">
        <v>300</v>
      </c>
      <c r="H14" s="21">
        <f t="shared" si="0"/>
        <v>36600</v>
      </c>
      <c r="I14" s="21">
        <v>1</v>
      </c>
      <c r="J14" s="21" t="s">
        <v>52</v>
      </c>
      <c r="K14" s="21" t="s">
        <v>53</v>
      </c>
      <c r="L14" s="21" t="s">
        <v>11</v>
      </c>
      <c r="M14" s="22" t="s">
        <v>81</v>
      </c>
      <c r="N14" s="21"/>
    </row>
    <row r="15" s="1" customFormat="1" spans="1:14">
      <c r="A15" s="21">
        <v>11</v>
      </c>
      <c r="B15" s="21" t="s">
        <v>74</v>
      </c>
      <c r="C15" s="22" t="s">
        <v>82</v>
      </c>
      <c r="D15" s="22" t="s">
        <v>83</v>
      </c>
      <c r="E15" s="21">
        <v>45</v>
      </c>
      <c r="F15" s="21">
        <v>79</v>
      </c>
      <c r="G15" s="21">
        <v>350</v>
      </c>
      <c r="H15" s="21">
        <f t="shared" si="0"/>
        <v>27650</v>
      </c>
      <c r="I15" s="21">
        <v>1</v>
      </c>
      <c r="J15" s="21" t="s">
        <v>52</v>
      </c>
      <c r="K15" s="21" t="s">
        <v>53</v>
      </c>
      <c r="L15" s="21" t="s">
        <v>11</v>
      </c>
      <c r="M15" s="22" t="s">
        <v>81</v>
      </c>
      <c r="N15" s="21"/>
    </row>
    <row r="16" customFormat="1" ht="43" customHeight="1" spans="1:14">
      <c r="A16" s="23">
        <v>1</v>
      </c>
      <c r="B16" s="23" t="s">
        <v>74</v>
      </c>
      <c r="C16" s="23" t="s">
        <v>84</v>
      </c>
      <c r="D16" s="24" t="s">
        <v>85</v>
      </c>
      <c r="E16" s="23">
        <v>58</v>
      </c>
      <c r="F16" s="23">
        <v>120.23</v>
      </c>
      <c r="G16" s="23">
        <v>330</v>
      </c>
      <c r="H16" s="21">
        <f t="shared" si="0"/>
        <v>39675.9</v>
      </c>
      <c r="I16" s="23">
        <v>1</v>
      </c>
      <c r="J16" s="23" t="s">
        <v>52</v>
      </c>
      <c r="K16" s="23" t="s">
        <v>53</v>
      </c>
      <c r="L16" s="23" t="s">
        <v>11</v>
      </c>
      <c r="M16" s="23" t="s">
        <v>86</v>
      </c>
      <c r="N16" s="23"/>
    </row>
    <row r="17" customFormat="1" ht="43" customHeight="1" spans="1:14">
      <c r="A17" s="23">
        <v>2</v>
      </c>
      <c r="B17" s="23" t="s">
        <v>74</v>
      </c>
      <c r="C17" s="23" t="s">
        <v>87</v>
      </c>
      <c r="D17" s="24" t="s">
        <v>88</v>
      </c>
      <c r="E17" s="23">
        <v>143</v>
      </c>
      <c r="F17" s="23">
        <v>303.4</v>
      </c>
      <c r="G17" s="23">
        <v>335</v>
      </c>
      <c r="H17" s="21">
        <f t="shared" si="0"/>
        <v>101639</v>
      </c>
      <c r="I17" s="23">
        <v>1</v>
      </c>
      <c r="J17" s="23" t="s">
        <v>52</v>
      </c>
      <c r="K17" s="23" t="s">
        <v>53</v>
      </c>
      <c r="L17" s="23" t="s">
        <v>11</v>
      </c>
      <c r="M17" s="23" t="s">
        <v>86</v>
      </c>
      <c r="N17" s="23"/>
    </row>
    <row r="18" customFormat="1" ht="43" customHeight="1" spans="1:14">
      <c r="A18" s="23">
        <v>3</v>
      </c>
      <c r="B18" s="23" t="s">
        <v>74</v>
      </c>
      <c r="C18" s="23" t="s">
        <v>50</v>
      </c>
      <c r="D18" s="24" t="s">
        <v>89</v>
      </c>
      <c r="E18" s="23">
        <v>26</v>
      </c>
      <c r="F18" s="23">
        <v>74</v>
      </c>
      <c r="G18" s="23">
        <v>300</v>
      </c>
      <c r="H18" s="21">
        <f t="shared" si="0"/>
        <v>22200</v>
      </c>
      <c r="I18" s="23">
        <v>1</v>
      </c>
      <c r="J18" s="23" t="s">
        <v>52</v>
      </c>
      <c r="K18" s="23" t="s">
        <v>53</v>
      </c>
      <c r="L18" s="23" t="s">
        <v>11</v>
      </c>
      <c r="M18" s="23" t="s">
        <v>86</v>
      </c>
      <c r="N18" s="23"/>
    </row>
    <row r="19" customFormat="1" ht="43" customHeight="1" spans="1:14">
      <c r="A19" s="23">
        <v>4</v>
      </c>
      <c r="B19" s="23" t="s">
        <v>74</v>
      </c>
      <c r="C19" s="23" t="s">
        <v>90</v>
      </c>
      <c r="D19" s="24" t="s">
        <v>91</v>
      </c>
      <c r="E19" s="23">
        <v>69</v>
      </c>
      <c r="F19" s="23">
        <v>197</v>
      </c>
      <c r="G19" s="23">
        <v>241</v>
      </c>
      <c r="H19" s="21">
        <f t="shared" si="0"/>
        <v>47477</v>
      </c>
      <c r="I19" s="23">
        <v>1</v>
      </c>
      <c r="J19" s="23" t="s">
        <v>52</v>
      </c>
      <c r="K19" s="23" t="s">
        <v>53</v>
      </c>
      <c r="L19" s="23" t="s">
        <v>11</v>
      </c>
      <c r="M19" s="23" t="s">
        <v>86</v>
      </c>
      <c r="N19" s="23"/>
    </row>
    <row r="20" customFormat="1" ht="43" customHeight="1" spans="1:14">
      <c r="A20" s="23">
        <v>5</v>
      </c>
      <c r="B20" s="23" t="s">
        <v>74</v>
      </c>
      <c r="C20" s="23" t="s">
        <v>92</v>
      </c>
      <c r="D20" s="24" t="s">
        <v>93</v>
      </c>
      <c r="E20" s="23">
        <v>115</v>
      </c>
      <c r="F20" s="23">
        <v>246</v>
      </c>
      <c r="G20" s="23">
        <v>355</v>
      </c>
      <c r="H20" s="21">
        <f t="shared" si="0"/>
        <v>87330</v>
      </c>
      <c r="I20" s="23">
        <v>1</v>
      </c>
      <c r="J20" s="23" t="s">
        <v>52</v>
      </c>
      <c r="K20" s="23" t="s">
        <v>53</v>
      </c>
      <c r="L20" s="23" t="s">
        <v>11</v>
      </c>
      <c r="M20" s="23" t="s">
        <v>86</v>
      </c>
      <c r="N20" s="23"/>
    </row>
    <row r="21" customFormat="1" ht="43" customHeight="1" spans="1:14">
      <c r="A21" s="23">
        <v>6</v>
      </c>
      <c r="B21" s="23" t="s">
        <v>74</v>
      </c>
      <c r="C21" s="23" t="s">
        <v>94</v>
      </c>
      <c r="D21" s="24" t="s">
        <v>95</v>
      </c>
      <c r="E21" s="23">
        <v>112</v>
      </c>
      <c r="F21" s="23">
        <v>109</v>
      </c>
      <c r="G21" s="23">
        <v>197</v>
      </c>
      <c r="H21" s="21">
        <f t="shared" si="0"/>
        <v>21473</v>
      </c>
      <c r="I21" s="23">
        <v>1</v>
      </c>
      <c r="J21" s="23" t="s">
        <v>52</v>
      </c>
      <c r="K21" s="23" t="s">
        <v>53</v>
      </c>
      <c r="L21" s="23" t="s">
        <v>11</v>
      </c>
      <c r="M21" s="23" t="s">
        <v>86</v>
      </c>
      <c r="N21" s="23"/>
    </row>
    <row r="22" customFormat="1" ht="43" customHeight="1" spans="1:14">
      <c r="A22" s="23">
        <v>7</v>
      </c>
      <c r="B22" s="23" t="s">
        <v>74</v>
      </c>
      <c r="C22" s="23" t="s">
        <v>96</v>
      </c>
      <c r="D22" s="24" t="s">
        <v>97</v>
      </c>
      <c r="E22" s="23">
        <v>21</v>
      </c>
      <c r="F22" s="23">
        <v>32.58</v>
      </c>
      <c r="G22" s="23">
        <v>500</v>
      </c>
      <c r="H22" s="21">
        <f t="shared" si="0"/>
        <v>16290</v>
      </c>
      <c r="I22" s="23">
        <v>5</v>
      </c>
      <c r="J22" s="23" t="s">
        <v>52</v>
      </c>
      <c r="K22" s="23" t="s">
        <v>53</v>
      </c>
      <c r="L22" s="23" t="s">
        <v>11</v>
      </c>
      <c r="M22" s="23" t="s">
        <v>98</v>
      </c>
      <c r="N22" s="23"/>
    </row>
    <row r="23" customFormat="1" ht="43" customHeight="1" spans="1:14">
      <c r="A23" s="23">
        <v>8</v>
      </c>
      <c r="B23" s="23" t="s">
        <v>99</v>
      </c>
      <c r="C23" s="23" t="s">
        <v>100</v>
      </c>
      <c r="D23" s="24" t="s">
        <v>101</v>
      </c>
      <c r="E23" s="23">
        <v>34</v>
      </c>
      <c r="F23" s="23">
        <v>38</v>
      </c>
      <c r="G23" s="23">
        <v>400</v>
      </c>
      <c r="H23" s="21">
        <f t="shared" si="0"/>
        <v>15200</v>
      </c>
      <c r="I23" s="23">
        <v>5</v>
      </c>
      <c r="J23" s="21" t="s">
        <v>52</v>
      </c>
      <c r="K23" s="23" t="s">
        <v>102</v>
      </c>
      <c r="L23" s="21" t="s">
        <v>11</v>
      </c>
      <c r="M23" s="23" t="s">
        <v>103</v>
      </c>
      <c r="N23" s="23"/>
    </row>
    <row r="24" customFormat="1" ht="43" customHeight="1" spans="1:14">
      <c r="A24" s="23">
        <v>9</v>
      </c>
      <c r="B24" s="23" t="s">
        <v>104</v>
      </c>
      <c r="C24" s="23" t="s">
        <v>105</v>
      </c>
      <c r="D24" s="24" t="s">
        <v>106</v>
      </c>
      <c r="E24" s="23">
        <v>32</v>
      </c>
      <c r="F24" s="23">
        <v>31</v>
      </c>
      <c r="G24" s="23">
        <v>670</v>
      </c>
      <c r="H24" s="21">
        <f t="shared" si="0"/>
        <v>20770</v>
      </c>
      <c r="I24" s="23">
        <v>10</v>
      </c>
      <c r="J24" s="21" t="s">
        <v>52</v>
      </c>
      <c r="K24" s="23" t="s">
        <v>102</v>
      </c>
      <c r="L24" s="21" t="s">
        <v>11</v>
      </c>
      <c r="M24" s="23" t="s">
        <v>107</v>
      </c>
      <c r="N24" s="23"/>
    </row>
    <row r="25" customFormat="1" ht="43" customHeight="1" spans="1:14">
      <c r="A25" s="23">
        <v>10</v>
      </c>
      <c r="B25" s="23" t="s">
        <v>99</v>
      </c>
      <c r="C25" s="23" t="s">
        <v>108</v>
      </c>
      <c r="D25" s="24" t="s">
        <v>109</v>
      </c>
      <c r="E25" s="23">
        <v>15</v>
      </c>
      <c r="F25" s="23">
        <v>21</v>
      </c>
      <c r="G25" s="23">
        <v>500</v>
      </c>
      <c r="H25" s="21">
        <f t="shared" si="0"/>
        <v>10500</v>
      </c>
      <c r="I25" s="23" t="s">
        <v>110</v>
      </c>
      <c r="J25" s="21" t="s">
        <v>52</v>
      </c>
      <c r="K25" s="23" t="s">
        <v>102</v>
      </c>
      <c r="L25" s="21" t="s">
        <v>11</v>
      </c>
      <c r="M25" s="23" t="s">
        <v>111</v>
      </c>
      <c r="N25" s="23"/>
    </row>
    <row r="26" customFormat="1" spans="1:14">
      <c r="A26" s="21">
        <v>19</v>
      </c>
      <c r="B26" s="25" t="s">
        <v>74</v>
      </c>
      <c r="C26" s="25" t="s">
        <v>112</v>
      </c>
      <c r="D26" s="22" t="s">
        <v>113</v>
      </c>
      <c r="E26" s="21">
        <v>52</v>
      </c>
      <c r="F26" s="26">
        <v>115.96</v>
      </c>
      <c r="G26" s="27">
        <v>300</v>
      </c>
      <c r="H26" s="21">
        <f t="shared" si="0"/>
        <v>34788</v>
      </c>
      <c r="I26" s="21">
        <v>1</v>
      </c>
      <c r="J26" s="23" t="s">
        <v>52</v>
      </c>
      <c r="K26" s="23" t="s">
        <v>53</v>
      </c>
      <c r="L26" s="21" t="s">
        <v>11</v>
      </c>
      <c r="M26" s="22" t="s">
        <v>114</v>
      </c>
      <c r="N26" s="21"/>
    </row>
    <row r="27" customFormat="1" spans="1:14">
      <c r="A27" s="21">
        <v>20</v>
      </c>
      <c r="B27" s="25" t="s">
        <v>74</v>
      </c>
      <c r="C27" s="28" t="s">
        <v>115</v>
      </c>
      <c r="D27" s="22" t="s">
        <v>116</v>
      </c>
      <c r="E27" s="21">
        <v>38</v>
      </c>
      <c r="F27" s="26">
        <v>84.1</v>
      </c>
      <c r="G27" s="27">
        <v>333</v>
      </c>
      <c r="H27" s="21">
        <f t="shared" si="0"/>
        <v>28005.3</v>
      </c>
      <c r="I27" s="21">
        <v>1</v>
      </c>
      <c r="J27" s="23" t="s">
        <v>52</v>
      </c>
      <c r="K27" s="23" t="s">
        <v>53</v>
      </c>
      <c r="L27" s="21" t="s">
        <v>11</v>
      </c>
      <c r="M27" s="22" t="s">
        <v>114</v>
      </c>
      <c r="N27" s="21"/>
    </row>
    <row r="28" customFormat="1" ht="24" spans="1:14">
      <c r="A28" s="21">
        <v>21</v>
      </c>
      <c r="B28" s="25" t="s">
        <v>74</v>
      </c>
      <c r="C28" s="25" t="s">
        <v>117</v>
      </c>
      <c r="D28" s="22" t="s">
        <v>118</v>
      </c>
      <c r="E28" s="21">
        <v>92</v>
      </c>
      <c r="F28" s="26">
        <v>290.46</v>
      </c>
      <c r="G28" s="27">
        <v>366</v>
      </c>
      <c r="H28" s="21">
        <f t="shared" si="0"/>
        <v>106308.36</v>
      </c>
      <c r="I28" s="21">
        <v>1</v>
      </c>
      <c r="J28" s="23" t="s">
        <v>52</v>
      </c>
      <c r="K28" s="23" t="s">
        <v>53</v>
      </c>
      <c r="L28" s="21" t="s">
        <v>11</v>
      </c>
      <c r="M28" s="22" t="s">
        <v>114</v>
      </c>
      <c r="N28" s="21"/>
    </row>
    <row r="29" customFormat="1" spans="1:14">
      <c r="A29" s="21">
        <v>22</v>
      </c>
      <c r="B29" s="25" t="s">
        <v>74</v>
      </c>
      <c r="C29" s="25" t="s">
        <v>119</v>
      </c>
      <c r="D29" s="22" t="s">
        <v>120</v>
      </c>
      <c r="E29" s="21">
        <v>38</v>
      </c>
      <c r="F29" s="26">
        <v>146.65</v>
      </c>
      <c r="G29" s="27">
        <v>315.5</v>
      </c>
      <c r="H29" s="21">
        <f t="shared" si="0"/>
        <v>46268.075</v>
      </c>
      <c r="I29" s="21">
        <v>1</v>
      </c>
      <c r="J29" s="23" t="s">
        <v>52</v>
      </c>
      <c r="K29" s="23" t="s">
        <v>53</v>
      </c>
      <c r="L29" s="21" t="s">
        <v>11</v>
      </c>
      <c r="M29" s="22" t="s">
        <v>114</v>
      </c>
      <c r="N29" s="21"/>
    </row>
    <row r="30" customFormat="1" spans="1:14">
      <c r="A30" s="21">
        <v>23</v>
      </c>
      <c r="B30" s="22" t="s">
        <v>121</v>
      </c>
      <c r="C30" s="25" t="s">
        <v>122</v>
      </c>
      <c r="D30" s="22" t="s">
        <v>123</v>
      </c>
      <c r="E30" s="21">
        <v>36</v>
      </c>
      <c r="F30" s="26">
        <v>134.145</v>
      </c>
      <c r="G30" s="27">
        <v>370</v>
      </c>
      <c r="H30" s="21">
        <f t="shared" si="0"/>
        <v>49633.65</v>
      </c>
      <c r="I30" s="21">
        <v>1</v>
      </c>
      <c r="J30" s="23" t="s">
        <v>52</v>
      </c>
      <c r="K30" s="23" t="s">
        <v>53</v>
      </c>
      <c r="L30" s="21" t="s">
        <v>11</v>
      </c>
      <c r="M30" s="22" t="s">
        <v>114</v>
      </c>
      <c r="N30" s="21"/>
    </row>
    <row r="31" customFormat="1" spans="1:14">
      <c r="A31" s="21">
        <v>24</v>
      </c>
      <c r="B31" s="25" t="s">
        <v>74</v>
      </c>
      <c r="C31" s="22" t="s">
        <v>124</v>
      </c>
      <c r="D31" s="22" t="s">
        <v>125</v>
      </c>
      <c r="E31" s="21">
        <v>43</v>
      </c>
      <c r="F31" s="26">
        <v>121.8</v>
      </c>
      <c r="G31" s="27">
        <v>320</v>
      </c>
      <c r="H31" s="21">
        <f t="shared" si="0"/>
        <v>38976</v>
      </c>
      <c r="I31" s="21">
        <v>1</v>
      </c>
      <c r="J31" s="23" t="s">
        <v>52</v>
      </c>
      <c r="K31" s="23" t="s">
        <v>53</v>
      </c>
      <c r="L31" s="21" t="s">
        <v>11</v>
      </c>
      <c r="M31" s="22" t="s">
        <v>114</v>
      </c>
      <c r="N31" s="21"/>
    </row>
    <row r="32" customFormat="1" spans="1:14">
      <c r="A32" s="21">
        <v>25</v>
      </c>
      <c r="B32" s="22" t="s">
        <v>126</v>
      </c>
      <c r="C32" s="22" t="s">
        <v>127</v>
      </c>
      <c r="D32" s="22" t="s">
        <v>128</v>
      </c>
      <c r="E32" s="21">
        <v>42</v>
      </c>
      <c r="F32" s="26">
        <v>133.693</v>
      </c>
      <c r="G32" s="27">
        <v>360</v>
      </c>
      <c r="H32" s="21">
        <f t="shared" si="0"/>
        <v>48129.48</v>
      </c>
      <c r="I32" s="21">
        <v>1</v>
      </c>
      <c r="J32" s="23" t="s">
        <v>52</v>
      </c>
      <c r="K32" s="23" t="s">
        <v>53</v>
      </c>
      <c r="L32" s="21" t="s">
        <v>11</v>
      </c>
      <c r="M32" s="22" t="s">
        <v>114</v>
      </c>
      <c r="N32" s="21"/>
    </row>
    <row r="33" customFormat="1" spans="1:14">
      <c r="A33" s="21">
        <v>26</v>
      </c>
      <c r="B33" s="25" t="s">
        <v>74</v>
      </c>
      <c r="C33" s="22" t="s">
        <v>129</v>
      </c>
      <c r="D33" s="22" t="s">
        <v>123</v>
      </c>
      <c r="E33" s="21">
        <v>14</v>
      </c>
      <c r="F33" s="26">
        <v>40.3</v>
      </c>
      <c r="G33" s="27">
        <v>264</v>
      </c>
      <c r="H33" s="21">
        <f t="shared" si="0"/>
        <v>10639.2</v>
      </c>
      <c r="I33" s="21">
        <v>1</v>
      </c>
      <c r="J33" s="23" t="s">
        <v>52</v>
      </c>
      <c r="K33" s="23" t="s">
        <v>53</v>
      </c>
      <c r="L33" s="21" t="s">
        <v>11</v>
      </c>
      <c r="M33" s="22" t="s">
        <v>114</v>
      </c>
      <c r="N33" s="21"/>
    </row>
    <row r="34" customFormat="1" ht="24" spans="1:14">
      <c r="A34" s="21">
        <v>27</v>
      </c>
      <c r="B34" s="22" t="s">
        <v>130</v>
      </c>
      <c r="C34" s="22" t="s">
        <v>131</v>
      </c>
      <c r="D34" s="22" t="s">
        <v>132</v>
      </c>
      <c r="E34" s="21">
        <v>117</v>
      </c>
      <c r="F34" s="26">
        <v>369.04</v>
      </c>
      <c r="G34" s="27">
        <v>280</v>
      </c>
      <c r="H34" s="21">
        <f t="shared" si="0"/>
        <v>103331.2</v>
      </c>
      <c r="I34" s="21">
        <v>1</v>
      </c>
      <c r="J34" s="23" t="s">
        <v>52</v>
      </c>
      <c r="K34" s="23" t="s">
        <v>53</v>
      </c>
      <c r="L34" s="21" t="s">
        <v>11</v>
      </c>
      <c r="M34" s="22" t="s">
        <v>114</v>
      </c>
      <c r="N34" s="21"/>
    </row>
    <row r="35" customFormat="1" spans="1:14">
      <c r="A35" s="21">
        <v>28</v>
      </c>
      <c r="B35" s="22" t="s">
        <v>66</v>
      </c>
      <c r="C35" s="22" t="s">
        <v>67</v>
      </c>
      <c r="D35" s="22" t="s">
        <v>133</v>
      </c>
      <c r="E35" s="21">
        <v>50</v>
      </c>
      <c r="F35" s="26">
        <v>161.7</v>
      </c>
      <c r="G35" s="27">
        <v>320</v>
      </c>
      <c r="H35" s="21">
        <f t="shared" si="0"/>
        <v>51744</v>
      </c>
      <c r="I35" s="21">
        <v>1</v>
      </c>
      <c r="J35" s="23" t="s">
        <v>52</v>
      </c>
      <c r="K35" s="23" t="s">
        <v>53</v>
      </c>
      <c r="L35" s="21" t="s">
        <v>11</v>
      </c>
      <c r="M35" s="22" t="s">
        <v>114</v>
      </c>
      <c r="N35" s="21"/>
    </row>
    <row r="36" customFormat="1" spans="1:14">
      <c r="A36" s="21">
        <v>29</v>
      </c>
      <c r="B36" s="25" t="s">
        <v>74</v>
      </c>
      <c r="C36" s="22" t="s">
        <v>134</v>
      </c>
      <c r="D36" s="22" t="s">
        <v>135</v>
      </c>
      <c r="E36" s="21">
        <v>46</v>
      </c>
      <c r="F36" s="26">
        <v>161.1</v>
      </c>
      <c r="G36" s="27">
        <v>300</v>
      </c>
      <c r="H36" s="21">
        <f t="shared" si="0"/>
        <v>48330</v>
      </c>
      <c r="I36" s="21">
        <v>1</v>
      </c>
      <c r="J36" s="23" t="s">
        <v>52</v>
      </c>
      <c r="K36" s="23" t="s">
        <v>53</v>
      </c>
      <c r="L36" s="21" t="s">
        <v>11</v>
      </c>
      <c r="M36" s="22" t="s">
        <v>114</v>
      </c>
      <c r="N36" s="21"/>
    </row>
    <row r="37" customFormat="1" spans="1:14">
      <c r="A37" s="21">
        <v>30</v>
      </c>
      <c r="B37" s="22" t="s">
        <v>136</v>
      </c>
      <c r="C37" s="22" t="s">
        <v>137</v>
      </c>
      <c r="D37" s="22" t="s">
        <v>138</v>
      </c>
      <c r="E37" s="21">
        <v>66</v>
      </c>
      <c r="F37" s="29">
        <v>269</v>
      </c>
      <c r="G37" s="27">
        <v>350</v>
      </c>
      <c r="H37" s="21">
        <f t="shared" si="0"/>
        <v>94150</v>
      </c>
      <c r="I37" s="21">
        <v>6</v>
      </c>
      <c r="J37" s="23" t="s">
        <v>52</v>
      </c>
      <c r="K37" s="22" t="s">
        <v>139</v>
      </c>
      <c r="L37" s="21" t="s">
        <v>11</v>
      </c>
      <c r="M37" s="22" t="s">
        <v>114</v>
      </c>
      <c r="N37" s="22"/>
    </row>
    <row r="38" customFormat="1" spans="1:14">
      <c r="A38" s="21">
        <v>31</v>
      </c>
      <c r="B38" s="22" t="s">
        <v>140</v>
      </c>
      <c r="C38" s="22" t="s">
        <v>141</v>
      </c>
      <c r="D38" s="22" t="s">
        <v>142</v>
      </c>
      <c r="E38" s="21">
        <v>14</v>
      </c>
      <c r="F38" s="29">
        <v>85.82</v>
      </c>
      <c r="G38" s="27">
        <v>380</v>
      </c>
      <c r="H38" s="21">
        <f t="shared" si="0"/>
        <v>32611.6</v>
      </c>
      <c r="I38" s="21">
        <v>20</v>
      </c>
      <c r="J38" s="23" t="s">
        <v>52</v>
      </c>
      <c r="K38" s="22" t="s">
        <v>139</v>
      </c>
      <c r="L38" s="21" t="s">
        <v>11</v>
      </c>
      <c r="M38" s="22" t="s">
        <v>143</v>
      </c>
      <c r="N38" s="22"/>
    </row>
    <row r="39" customFormat="1" spans="1:14">
      <c r="A39" s="21">
        <v>32</v>
      </c>
      <c r="B39" s="22" t="s">
        <v>144</v>
      </c>
      <c r="C39" s="22" t="s">
        <v>145</v>
      </c>
      <c r="D39" s="22" t="s">
        <v>146</v>
      </c>
      <c r="E39" s="21">
        <v>130</v>
      </c>
      <c r="F39" s="30">
        <v>250.64</v>
      </c>
      <c r="G39" s="27">
        <v>350</v>
      </c>
      <c r="H39" s="21">
        <f t="shared" si="0"/>
        <v>87724</v>
      </c>
      <c r="I39" s="21">
        <v>1</v>
      </c>
      <c r="J39" s="23" t="s">
        <v>52</v>
      </c>
      <c r="K39" s="23" t="s">
        <v>53</v>
      </c>
      <c r="L39" s="21" t="s">
        <v>11</v>
      </c>
      <c r="M39" s="22" t="s">
        <v>114</v>
      </c>
      <c r="N39" s="21"/>
    </row>
    <row r="40" customFormat="1" spans="1:14">
      <c r="A40" s="21">
        <v>33</v>
      </c>
      <c r="B40" s="22" t="s">
        <v>147</v>
      </c>
      <c r="C40" s="22" t="s">
        <v>148</v>
      </c>
      <c r="D40" s="22" t="s">
        <v>149</v>
      </c>
      <c r="E40" s="21">
        <v>24</v>
      </c>
      <c r="F40" s="30">
        <v>50.29</v>
      </c>
      <c r="G40" s="27">
        <v>400</v>
      </c>
      <c r="H40" s="21">
        <f t="shared" si="0"/>
        <v>20116</v>
      </c>
      <c r="I40" s="21">
        <v>1</v>
      </c>
      <c r="J40" s="23" t="s">
        <v>52</v>
      </c>
      <c r="K40" s="23" t="s">
        <v>53</v>
      </c>
      <c r="L40" s="21" t="s">
        <v>11</v>
      </c>
      <c r="M40" s="22" t="s">
        <v>114</v>
      </c>
      <c r="N40" s="21"/>
    </row>
    <row r="41" customFormat="1" spans="1:14">
      <c r="A41" s="21">
        <v>34</v>
      </c>
      <c r="B41" s="22" t="s">
        <v>150</v>
      </c>
      <c r="C41" s="22" t="s">
        <v>151</v>
      </c>
      <c r="D41" s="22" t="s">
        <v>152</v>
      </c>
      <c r="E41" s="21">
        <v>34</v>
      </c>
      <c r="F41" s="30">
        <v>96.436</v>
      </c>
      <c r="G41" s="27">
        <v>300</v>
      </c>
      <c r="H41" s="21">
        <f t="shared" si="0"/>
        <v>28930.8</v>
      </c>
      <c r="I41" s="21">
        <v>1</v>
      </c>
      <c r="J41" s="23" t="s">
        <v>52</v>
      </c>
      <c r="K41" s="23" t="s">
        <v>53</v>
      </c>
      <c r="L41" s="21" t="s">
        <v>11</v>
      </c>
      <c r="M41" s="22" t="s">
        <v>114</v>
      </c>
      <c r="N41" s="21"/>
    </row>
    <row r="42" customFormat="1" ht="24" spans="1:14">
      <c r="A42" s="21">
        <v>35</v>
      </c>
      <c r="B42" s="22" t="s">
        <v>153</v>
      </c>
      <c r="C42" s="22" t="s">
        <v>154</v>
      </c>
      <c r="D42" s="22" t="s">
        <v>155</v>
      </c>
      <c r="E42" s="21">
        <v>110</v>
      </c>
      <c r="F42" s="30">
        <v>254.84</v>
      </c>
      <c r="G42" s="27">
        <v>360</v>
      </c>
      <c r="H42" s="21">
        <f t="shared" si="0"/>
        <v>91742.4</v>
      </c>
      <c r="I42" s="21">
        <v>1</v>
      </c>
      <c r="J42" s="23" t="s">
        <v>52</v>
      </c>
      <c r="K42" s="23" t="s">
        <v>53</v>
      </c>
      <c r="L42" s="21" t="s">
        <v>11</v>
      </c>
      <c r="M42" s="22" t="s">
        <v>114</v>
      </c>
      <c r="N42" s="21"/>
    </row>
    <row r="43" customFormat="1" spans="1:14">
      <c r="A43" s="21">
        <v>36</v>
      </c>
      <c r="B43" s="22" t="s">
        <v>156</v>
      </c>
      <c r="C43" s="22" t="s">
        <v>157</v>
      </c>
      <c r="D43" s="22" t="s">
        <v>158</v>
      </c>
      <c r="E43" s="21">
        <v>39</v>
      </c>
      <c r="F43" s="30">
        <v>92.55</v>
      </c>
      <c r="G43" s="27">
        <v>380</v>
      </c>
      <c r="H43" s="21">
        <f t="shared" si="0"/>
        <v>35169</v>
      </c>
      <c r="I43" s="21">
        <v>1</v>
      </c>
      <c r="J43" s="23" t="s">
        <v>52</v>
      </c>
      <c r="K43" s="23" t="s">
        <v>53</v>
      </c>
      <c r="L43" s="21" t="s">
        <v>11</v>
      </c>
      <c r="M43" s="22" t="s">
        <v>114</v>
      </c>
      <c r="N43" s="21"/>
    </row>
    <row r="44" customFormat="1" spans="1:14">
      <c r="A44" s="21">
        <v>37</v>
      </c>
      <c r="B44" s="22" t="s">
        <v>159</v>
      </c>
      <c r="C44" s="22" t="s">
        <v>160</v>
      </c>
      <c r="D44" s="22" t="s">
        <v>161</v>
      </c>
      <c r="E44" s="21">
        <v>44</v>
      </c>
      <c r="F44" s="30">
        <v>134.18</v>
      </c>
      <c r="G44" s="27">
        <v>400</v>
      </c>
      <c r="H44" s="21">
        <f t="shared" si="0"/>
        <v>53672</v>
      </c>
      <c r="I44" s="21">
        <v>1</v>
      </c>
      <c r="J44" s="23" t="s">
        <v>52</v>
      </c>
      <c r="K44" s="23" t="s">
        <v>53</v>
      </c>
      <c r="L44" s="21" t="s">
        <v>11</v>
      </c>
      <c r="M44" s="22" t="s">
        <v>114</v>
      </c>
      <c r="N44" s="21"/>
    </row>
    <row r="45" customFormat="1" spans="1:14">
      <c r="A45" s="21">
        <v>38</v>
      </c>
      <c r="B45" s="22" t="s">
        <v>162</v>
      </c>
      <c r="C45" s="22" t="s">
        <v>163</v>
      </c>
      <c r="D45" s="22" t="s">
        <v>152</v>
      </c>
      <c r="E45" s="21">
        <v>8</v>
      </c>
      <c r="F45" s="30">
        <v>50.7</v>
      </c>
      <c r="G45" s="27">
        <v>300</v>
      </c>
      <c r="H45" s="21">
        <f t="shared" si="0"/>
        <v>15210</v>
      </c>
      <c r="I45" s="21">
        <v>1</v>
      </c>
      <c r="J45" s="23" t="s">
        <v>52</v>
      </c>
      <c r="K45" s="23" t="s">
        <v>53</v>
      </c>
      <c r="L45" s="21" t="s">
        <v>11</v>
      </c>
      <c r="M45" s="22" t="s">
        <v>114</v>
      </c>
      <c r="N45" s="21"/>
    </row>
    <row r="46" customFormat="1" spans="1:14">
      <c r="A46" s="21">
        <v>39</v>
      </c>
      <c r="B46" s="22" t="s">
        <v>164</v>
      </c>
      <c r="C46" s="22" t="s">
        <v>164</v>
      </c>
      <c r="D46" s="22" t="s">
        <v>165</v>
      </c>
      <c r="E46" s="21">
        <v>32</v>
      </c>
      <c r="F46" s="30">
        <v>68.31</v>
      </c>
      <c r="G46" s="27">
        <v>300</v>
      </c>
      <c r="H46" s="21">
        <f t="shared" si="0"/>
        <v>20493</v>
      </c>
      <c r="I46" s="21">
        <v>1</v>
      </c>
      <c r="J46" s="23" t="s">
        <v>52</v>
      </c>
      <c r="K46" s="23" t="s">
        <v>53</v>
      </c>
      <c r="L46" s="21" t="s">
        <v>11</v>
      </c>
      <c r="M46" s="22" t="s">
        <v>114</v>
      </c>
      <c r="N46" s="21"/>
    </row>
    <row r="47" customFormat="1" spans="1:14">
      <c r="A47" s="21">
        <v>40</v>
      </c>
      <c r="B47" s="22" t="s">
        <v>126</v>
      </c>
      <c r="C47" s="22" t="s">
        <v>127</v>
      </c>
      <c r="D47" s="22" t="s">
        <v>166</v>
      </c>
      <c r="E47" s="21">
        <v>52</v>
      </c>
      <c r="F47" s="30">
        <v>165.224</v>
      </c>
      <c r="G47" s="27">
        <v>400</v>
      </c>
      <c r="H47" s="21">
        <f t="shared" si="0"/>
        <v>66089.6</v>
      </c>
      <c r="I47" s="21">
        <v>1</v>
      </c>
      <c r="J47" s="23" t="s">
        <v>52</v>
      </c>
      <c r="K47" s="23" t="s">
        <v>53</v>
      </c>
      <c r="L47" s="21" t="s">
        <v>11</v>
      </c>
      <c r="M47" s="22" t="s">
        <v>114</v>
      </c>
      <c r="N47" s="21"/>
    </row>
    <row r="48" customFormat="1" ht="24" spans="1:14">
      <c r="A48" s="21">
        <v>41</v>
      </c>
      <c r="B48" s="22" t="s">
        <v>167</v>
      </c>
      <c r="C48" s="22" t="s">
        <v>167</v>
      </c>
      <c r="D48" s="22" t="s">
        <v>168</v>
      </c>
      <c r="E48" s="21">
        <v>75</v>
      </c>
      <c r="F48" s="30">
        <v>178.57</v>
      </c>
      <c r="G48" s="27">
        <v>300</v>
      </c>
      <c r="H48" s="21">
        <f t="shared" si="0"/>
        <v>53571</v>
      </c>
      <c r="I48" s="21">
        <v>1</v>
      </c>
      <c r="J48" s="23" t="s">
        <v>52</v>
      </c>
      <c r="K48" s="23" t="s">
        <v>53</v>
      </c>
      <c r="L48" s="21" t="s">
        <v>11</v>
      </c>
      <c r="M48" s="22" t="s">
        <v>114</v>
      </c>
      <c r="N48" s="21"/>
    </row>
    <row r="49" customFormat="1" spans="1:14">
      <c r="A49" s="21">
        <v>42</v>
      </c>
      <c r="B49" s="21" t="s">
        <v>169</v>
      </c>
      <c r="C49" s="22" t="s">
        <v>169</v>
      </c>
      <c r="D49" s="22" t="s">
        <v>170</v>
      </c>
      <c r="E49" s="21">
        <v>7</v>
      </c>
      <c r="F49" s="21">
        <v>44.77</v>
      </c>
      <c r="G49" s="27">
        <v>400</v>
      </c>
      <c r="H49" s="21">
        <f t="shared" si="0"/>
        <v>17908</v>
      </c>
      <c r="I49" s="34">
        <v>1</v>
      </c>
      <c r="J49" s="21" t="s">
        <v>52</v>
      </c>
      <c r="K49" s="21" t="s">
        <v>53</v>
      </c>
      <c r="L49" s="21" t="s">
        <v>11</v>
      </c>
      <c r="M49" s="22" t="s">
        <v>171</v>
      </c>
      <c r="N49" s="23"/>
    </row>
    <row r="50" customFormat="1" spans="1:14">
      <c r="A50" s="21">
        <v>43</v>
      </c>
      <c r="B50" s="21" t="s">
        <v>172</v>
      </c>
      <c r="C50" s="22" t="s">
        <v>172</v>
      </c>
      <c r="D50" s="22" t="s">
        <v>173</v>
      </c>
      <c r="E50" s="21">
        <v>9</v>
      </c>
      <c r="F50" s="21">
        <v>41.5</v>
      </c>
      <c r="G50" s="27">
        <v>400</v>
      </c>
      <c r="H50" s="21">
        <f t="shared" si="0"/>
        <v>16600</v>
      </c>
      <c r="I50" s="34">
        <v>1</v>
      </c>
      <c r="J50" s="21" t="s">
        <v>52</v>
      </c>
      <c r="K50" s="21" t="s">
        <v>53</v>
      </c>
      <c r="L50" s="21" t="s">
        <v>11</v>
      </c>
      <c r="M50" s="22" t="s">
        <v>171</v>
      </c>
      <c r="N50" s="23"/>
    </row>
    <row r="51" customFormat="1" spans="1:14">
      <c r="A51" s="21">
        <v>44</v>
      </c>
      <c r="B51" s="21" t="s">
        <v>174</v>
      </c>
      <c r="C51" s="22" t="s">
        <v>174</v>
      </c>
      <c r="D51" s="22" t="s">
        <v>170</v>
      </c>
      <c r="E51" s="21">
        <v>6</v>
      </c>
      <c r="F51" s="21">
        <v>15.5</v>
      </c>
      <c r="G51" s="27">
        <v>400</v>
      </c>
      <c r="H51" s="21">
        <f t="shared" si="0"/>
        <v>6200</v>
      </c>
      <c r="I51" s="34">
        <v>1</v>
      </c>
      <c r="J51" s="21" t="s">
        <v>52</v>
      </c>
      <c r="K51" s="21" t="s">
        <v>53</v>
      </c>
      <c r="L51" s="21" t="s">
        <v>11</v>
      </c>
      <c r="M51" s="22" t="s">
        <v>171</v>
      </c>
      <c r="N51" s="23"/>
    </row>
    <row r="52" customFormat="1" spans="1:14">
      <c r="A52" s="21">
        <v>45</v>
      </c>
      <c r="B52" s="21" t="s">
        <v>175</v>
      </c>
      <c r="C52" s="22" t="s">
        <v>175</v>
      </c>
      <c r="D52" s="24" t="s">
        <v>176</v>
      </c>
      <c r="E52" s="21">
        <v>76</v>
      </c>
      <c r="F52" s="21">
        <v>198.03</v>
      </c>
      <c r="G52" s="27">
        <v>400</v>
      </c>
      <c r="H52" s="21">
        <f t="shared" si="0"/>
        <v>79212</v>
      </c>
      <c r="I52" s="34">
        <v>1</v>
      </c>
      <c r="J52" s="21" t="s">
        <v>52</v>
      </c>
      <c r="K52" s="21" t="s">
        <v>53</v>
      </c>
      <c r="L52" s="21" t="s">
        <v>11</v>
      </c>
      <c r="M52" s="22" t="s">
        <v>171</v>
      </c>
      <c r="N52" s="23"/>
    </row>
    <row r="53" customFormat="1" spans="1:14">
      <c r="A53" s="21">
        <v>46</v>
      </c>
      <c r="B53" s="31" t="s">
        <v>177</v>
      </c>
      <c r="C53" s="32" t="s">
        <v>177</v>
      </c>
      <c r="D53" s="24" t="s">
        <v>178</v>
      </c>
      <c r="E53" s="21">
        <v>39</v>
      </c>
      <c r="F53" s="21">
        <v>99.2</v>
      </c>
      <c r="G53" s="27">
        <v>400</v>
      </c>
      <c r="H53" s="21">
        <f t="shared" si="0"/>
        <v>39680</v>
      </c>
      <c r="I53" s="34">
        <v>1</v>
      </c>
      <c r="J53" s="21" t="s">
        <v>52</v>
      </c>
      <c r="K53" s="21" t="s">
        <v>53</v>
      </c>
      <c r="L53" s="21" t="s">
        <v>11</v>
      </c>
      <c r="M53" s="22" t="s">
        <v>171</v>
      </c>
      <c r="N53" s="23"/>
    </row>
    <row r="54" customFormat="1" spans="1:14">
      <c r="A54" s="21">
        <v>47</v>
      </c>
      <c r="B54" s="21" t="s">
        <v>179</v>
      </c>
      <c r="C54" s="22" t="s">
        <v>179</v>
      </c>
      <c r="D54" s="24" t="s">
        <v>180</v>
      </c>
      <c r="E54" s="21">
        <v>15</v>
      </c>
      <c r="F54" s="21">
        <v>99.1</v>
      </c>
      <c r="G54" s="27">
        <v>400</v>
      </c>
      <c r="H54" s="21">
        <f t="shared" si="0"/>
        <v>39640</v>
      </c>
      <c r="I54" s="34">
        <v>1</v>
      </c>
      <c r="J54" s="21" t="s">
        <v>52</v>
      </c>
      <c r="K54" s="21" t="s">
        <v>53</v>
      </c>
      <c r="L54" s="21" t="s">
        <v>11</v>
      </c>
      <c r="M54" s="22" t="s">
        <v>171</v>
      </c>
      <c r="N54" s="23"/>
    </row>
    <row r="55" customFormat="1" spans="1:14">
      <c r="A55" s="21">
        <v>48</v>
      </c>
      <c r="B55" s="26" t="s">
        <v>181</v>
      </c>
      <c r="C55" s="25" t="s">
        <v>181</v>
      </c>
      <c r="D55" s="24" t="s">
        <v>180</v>
      </c>
      <c r="E55" s="21">
        <v>3</v>
      </c>
      <c r="F55" s="21">
        <v>13.5</v>
      </c>
      <c r="G55" s="27">
        <v>400</v>
      </c>
      <c r="H55" s="21">
        <f t="shared" si="0"/>
        <v>5400</v>
      </c>
      <c r="I55" s="34">
        <v>1</v>
      </c>
      <c r="J55" s="21" t="s">
        <v>52</v>
      </c>
      <c r="K55" s="21" t="s">
        <v>53</v>
      </c>
      <c r="L55" s="21" t="s">
        <v>11</v>
      </c>
      <c r="M55" s="22" t="s">
        <v>171</v>
      </c>
      <c r="N55" s="23"/>
    </row>
    <row r="56" customFormat="1" spans="1:14">
      <c r="A56" s="21">
        <v>49</v>
      </c>
      <c r="B56" s="21" t="s">
        <v>182</v>
      </c>
      <c r="C56" s="22" t="s">
        <v>182</v>
      </c>
      <c r="D56" s="24" t="s">
        <v>180</v>
      </c>
      <c r="E56" s="21">
        <v>12</v>
      </c>
      <c r="F56" s="21">
        <v>66.5</v>
      </c>
      <c r="G56" s="27">
        <v>400</v>
      </c>
      <c r="H56" s="21">
        <f t="shared" si="0"/>
        <v>26600</v>
      </c>
      <c r="I56" s="34">
        <v>1</v>
      </c>
      <c r="J56" s="21" t="s">
        <v>52</v>
      </c>
      <c r="K56" s="21" t="s">
        <v>53</v>
      </c>
      <c r="L56" s="21" t="s">
        <v>11</v>
      </c>
      <c r="M56" s="22" t="s">
        <v>171</v>
      </c>
      <c r="N56" s="23"/>
    </row>
    <row r="57" customFormat="1" spans="1:14">
      <c r="A57" s="21">
        <v>50</v>
      </c>
      <c r="B57" s="21" t="s">
        <v>183</v>
      </c>
      <c r="C57" s="22" t="s">
        <v>183</v>
      </c>
      <c r="D57" s="24" t="s">
        <v>184</v>
      </c>
      <c r="E57" s="21">
        <v>25</v>
      </c>
      <c r="F57" s="21">
        <v>111.45</v>
      </c>
      <c r="G57" s="27">
        <v>400</v>
      </c>
      <c r="H57" s="21">
        <f t="shared" si="0"/>
        <v>44580</v>
      </c>
      <c r="I57" s="34">
        <v>1</v>
      </c>
      <c r="J57" s="21" t="s">
        <v>52</v>
      </c>
      <c r="K57" s="21" t="s">
        <v>53</v>
      </c>
      <c r="L57" s="21" t="s">
        <v>11</v>
      </c>
      <c r="M57" s="22" t="s">
        <v>171</v>
      </c>
      <c r="N57" s="23"/>
    </row>
    <row r="58" customFormat="1" spans="1:14">
      <c r="A58" s="21">
        <v>51</v>
      </c>
      <c r="B58" s="21" t="s">
        <v>185</v>
      </c>
      <c r="C58" s="22" t="s">
        <v>185</v>
      </c>
      <c r="D58" s="24" t="s">
        <v>186</v>
      </c>
      <c r="E58" s="21">
        <v>35</v>
      </c>
      <c r="F58" s="21">
        <v>115</v>
      </c>
      <c r="G58" s="27">
        <v>400</v>
      </c>
      <c r="H58" s="21">
        <f t="shared" si="0"/>
        <v>46000</v>
      </c>
      <c r="I58" s="34">
        <v>1</v>
      </c>
      <c r="J58" s="21" t="s">
        <v>52</v>
      </c>
      <c r="K58" s="21" t="s">
        <v>53</v>
      </c>
      <c r="L58" s="21" t="s">
        <v>11</v>
      </c>
      <c r="M58" s="22" t="s">
        <v>171</v>
      </c>
      <c r="N58" s="23"/>
    </row>
    <row r="59" customFormat="1" spans="1:14">
      <c r="A59" s="21">
        <v>52</v>
      </c>
      <c r="B59" s="21" t="s">
        <v>187</v>
      </c>
      <c r="C59" s="22" t="s">
        <v>187</v>
      </c>
      <c r="D59" s="24" t="s">
        <v>188</v>
      </c>
      <c r="E59" s="21">
        <v>58</v>
      </c>
      <c r="F59" s="21">
        <v>98.45</v>
      </c>
      <c r="G59" s="27">
        <v>400</v>
      </c>
      <c r="H59" s="21">
        <f t="shared" si="0"/>
        <v>39380</v>
      </c>
      <c r="I59" s="34">
        <v>1</v>
      </c>
      <c r="J59" s="21" t="s">
        <v>52</v>
      </c>
      <c r="K59" s="21" t="s">
        <v>53</v>
      </c>
      <c r="L59" s="21" t="s">
        <v>11</v>
      </c>
      <c r="M59" s="22" t="s">
        <v>171</v>
      </c>
      <c r="N59" s="23"/>
    </row>
    <row r="60" customFormat="1" spans="1:14">
      <c r="A60" s="21">
        <v>53</v>
      </c>
      <c r="B60" s="21" t="s">
        <v>189</v>
      </c>
      <c r="C60" s="22" t="s">
        <v>189</v>
      </c>
      <c r="D60" s="24" t="s">
        <v>190</v>
      </c>
      <c r="E60" s="21">
        <v>108</v>
      </c>
      <c r="F60" s="21">
        <v>231.6</v>
      </c>
      <c r="G60" s="27">
        <v>400</v>
      </c>
      <c r="H60" s="21">
        <f t="shared" si="0"/>
        <v>92640</v>
      </c>
      <c r="I60" s="34">
        <v>1</v>
      </c>
      <c r="J60" s="21" t="s">
        <v>52</v>
      </c>
      <c r="K60" s="21" t="s">
        <v>53</v>
      </c>
      <c r="L60" s="21" t="s">
        <v>11</v>
      </c>
      <c r="M60" s="22" t="s">
        <v>171</v>
      </c>
      <c r="N60" s="23"/>
    </row>
    <row r="61" customFormat="1" spans="1:14">
      <c r="A61" s="21">
        <v>54</v>
      </c>
      <c r="B61" s="21" t="s">
        <v>191</v>
      </c>
      <c r="C61" s="22" t="s">
        <v>191</v>
      </c>
      <c r="D61" s="24" t="s">
        <v>192</v>
      </c>
      <c r="E61" s="21">
        <v>31</v>
      </c>
      <c r="F61" s="21">
        <v>121.046</v>
      </c>
      <c r="G61" s="27">
        <v>400</v>
      </c>
      <c r="H61" s="21">
        <f t="shared" si="0"/>
        <v>48418.4</v>
      </c>
      <c r="I61" s="34">
        <v>1</v>
      </c>
      <c r="J61" s="21" t="s">
        <v>52</v>
      </c>
      <c r="K61" s="21" t="s">
        <v>53</v>
      </c>
      <c r="L61" s="21" t="s">
        <v>11</v>
      </c>
      <c r="M61" s="22" t="s">
        <v>171</v>
      </c>
      <c r="N61" s="23"/>
    </row>
    <row r="62" customFormat="1" spans="1:14">
      <c r="A62" s="21">
        <v>55</v>
      </c>
      <c r="B62" s="21" t="s">
        <v>193</v>
      </c>
      <c r="C62" s="22" t="s">
        <v>193</v>
      </c>
      <c r="D62" s="24" t="s">
        <v>170</v>
      </c>
      <c r="E62" s="21">
        <v>56</v>
      </c>
      <c r="F62" s="21">
        <v>144.06</v>
      </c>
      <c r="G62" s="27">
        <v>400</v>
      </c>
      <c r="H62" s="21">
        <f t="shared" si="0"/>
        <v>57624</v>
      </c>
      <c r="I62" s="34">
        <v>1</v>
      </c>
      <c r="J62" s="21" t="s">
        <v>52</v>
      </c>
      <c r="K62" s="21" t="s">
        <v>53</v>
      </c>
      <c r="L62" s="21" t="s">
        <v>11</v>
      </c>
      <c r="M62" s="22" t="s">
        <v>171</v>
      </c>
      <c r="N62" s="23"/>
    </row>
    <row r="63" customFormat="1" spans="1:14">
      <c r="A63" s="21">
        <v>56</v>
      </c>
      <c r="B63" s="21" t="s">
        <v>160</v>
      </c>
      <c r="C63" s="22" t="s">
        <v>160</v>
      </c>
      <c r="D63" s="24" t="s">
        <v>194</v>
      </c>
      <c r="E63" s="21">
        <v>14</v>
      </c>
      <c r="F63" s="21">
        <v>45.6</v>
      </c>
      <c r="G63" s="27">
        <v>400</v>
      </c>
      <c r="H63" s="21">
        <f t="shared" si="0"/>
        <v>18240</v>
      </c>
      <c r="I63" s="34">
        <v>1</v>
      </c>
      <c r="J63" s="21" t="s">
        <v>52</v>
      </c>
      <c r="K63" s="21" t="s">
        <v>53</v>
      </c>
      <c r="L63" s="21" t="s">
        <v>11</v>
      </c>
      <c r="M63" s="22" t="s">
        <v>171</v>
      </c>
      <c r="N63" s="23"/>
    </row>
    <row r="64" customFormat="1" spans="1:14">
      <c r="A64" s="21">
        <v>57</v>
      </c>
      <c r="B64" s="21" t="s">
        <v>195</v>
      </c>
      <c r="C64" s="22" t="s">
        <v>195</v>
      </c>
      <c r="D64" s="24" t="s">
        <v>194</v>
      </c>
      <c r="E64" s="21">
        <v>20</v>
      </c>
      <c r="F64" s="21">
        <v>56</v>
      </c>
      <c r="G64" s="27">
        <v>400</v>
      </c>
      <c r="H64" s="21">
        <f t="shared" si="0"/>
        <v>22400</v>
      </c>
      <c r="I64" s="34">
        <v>1</v>
      </c>
      <c r="J64" s="21" t="s">
        <v>52</v>
      </c>
      <c r="K64" s="21" t="s">
        <v>53</v>
      </c>
      <c r="L64" s="21" t="s">
        <v>11</v>
      </c>
      <c r="M64" s="22" t="s">
        <v>171</v>
      </c>
      <c r="N64" s="23"/>
    </row>
    <row r="65" customFormat="1" spans="1:14">
      <c r="A65" s="21">
        <v>58</v>
      </c>
      <c r="B65" s="21" t="s">
        <v>196</v>
      </c>
      <c r="C65" s="22" t="s">
        <v>196</v>
      </c>
      <c r="D65" s="24" t="s">
        <v>197</v>
      </c>
      <c r="E65" s="21">
        <v>84</v>
      </c>
      <c r="F65" s="21">
        <v>166.96</v>
      </c>
      <c r="G65" s="27">
        <v>400</v>
      </c>
      <c r="H65" s="21">
        <f t="shared" si="0"/>
        <v>66784</v>
      </c>
      <c r="I65" s="34">
        <v>1</v>
      </c>
      <c r="J65" s="21" t="s">
        <v>52</v>
      </c>
      <c r="K65" s="21" t="s">
        <v>53</v>
      </c>
      <c r="L65" s="21" t="s">
        <v>11</v>
      </c>
      <c r="M65" s="22" t="s">
        <v>171</v>
      </c>
      <c r="N65" s="23"/>
    </row>
    <row r="66" customFormat="1" spans="1:14">
      <c r="A66" s="21">
        <v>59</v>
      </c>
      <c r="B66" s="23" t="s">
        <v>198</v>
      </c>
      <c r="C66" s="24" t="s">
        <v>198</v>
      </c>
      <c r="D66" s="24" t="s">
        <v>199</v>
      </c>
      <c r="E66" s="23">
        <v>0</v>
      </c>
      <c r="F66" s="23">
        <v>100</v>
      </c>
      <c r="G66" s="27">
        <v>100</v>
      </c>
      <c r="H66" s="21">
        <f t="shared" si="0"/>
        <v>10000</v>
      </c>
      <c r="I66" s="34">
        <v>1</v>
      </c>
      <c r="J66" s="21" t="s">
        <v>52</v>
      </c>
      <c r="K66" s="21" t="s">
        <v>53</v>
      </c>
      <c r="L66" s="21" t="s">
        <v>11</v>
      </c>
      <c r="M66" s="22" t="s">
        <v>171</v>
      </c>
      <c r="N66" s="23"/>
    </row>
    <row r="67" customFormat="1" spans="1:14">
      <c r="A67" s="21">
        <v>60</v>
      </c>
      <c r="B67" s="23" t="s">
        <v>200</v>
      </c>
      <c r="C67" s="24" t="s">
        <v>200</v>
      </c>
      <c r="D67" s="24" t="s">
        <v>201</v>
      </c>
      <c r="E67" s="23">
        <v>82</v>
      </c>
      <c r="F67" s="23">
        <v>201.608</v>
      </c>
      <c r="G67" s="23">
        <v>550</v>
      </c>
      <c r="H67" s="21">
        <f t="shared" si="0"/>
        <v>110884.4</v>
      </c>
      <c r="I67" s="34">
        <v>1</v>
      </c>
      <c r="J67" s="21" t="s">
        <v>52</v>
      </c>
      <c r="K67" s="23" t="s">
        <v>102</v>
      </c>
      <c r="L67" s="21" t="s">
        <v>11</v>
      </c>
      <c r="M67" s="24" t="s">
        <v>202</v>
      </c>
      <c r="N67" s="23"/>
    </row>
    <row r="68" customFormat="1" spans="1:14">
      <c r="A68" s="21">
        <v>61</v>
      </c>
      <c r="B68" s="35" t="s">
        <v>203</v>
      </c>
      <c r="C68" s="22" t="s">
        <v>189</v>
      </c>
      <c r="D68" s="22" t="s">
        <v>204</v>
      </c>
      <c r="E68" s="21">
        <v>72</v>
      </c>
      <c r="F68" s="36">
        <v>287</v>
      </c>
      <c r="G68" s="23">
        <v>450</v>
      </c>
      <c r="H68" s="21">
        <f t="shared" si="0"/>
        <v>129150</v>
      </c>
      <c r="I68" s="23">
        <v>1</v>
      </c>
      <c r="J68" s="23" t="s">
        <v>52</v>
      </c>
      <c r="K68" s="23" t="s">
        <v>53</v>
      </c>
      <c r="L68" s="44" t="s">
        <v>11</v>
      </c>
      <c r="M68" s="44" t="s">
        <v>205</v>
      </c>
      <c r="N68" s="23"/>
    </row>
    <row r="69" customFormat="1" spans="1:14">
      <c r="A69" s="21">
        <v>62</v>
      </c>
      <c r="B69" s="35" t="s">
        <v>206</v>
      </c>
      <c r="C69" s="32" t="s">
        <v>207</v>
      </c>
      <c r="D69" s="22" t="s">
        <v>208</v>
      </c>
      <c r="E69" s="21">
        <v>43</v>
      </c>
      <c r="F69" s="37">
        <v>125.64</v>
      </c>
      <c r="G69" s="23">
        <v>450</v>
      </c>
      <c r="H69" s="21">
        <f t="shared" si="0"/>
        <v>56538</v>
      </c>
      <c r="I69" s="23">
        <v>1</v>
      </c>
      <c r="J69" s="23" t="s">
        <v>52</v>
      </c>
      <c r="K69" s="23" t="s">
        <v>53</v>
      </c>
      <c r="L69" s="44" t="s">
        <v>11</v>
      </c>
      <c r="M69" s="44" t="s">
        <v>205</v>
      </c>
      <c r="N69" s="23"/>
    </row>
    <row r="70" customFormat="1" spans="1:14">
      <c r="A70" s="21">
        <v>63</v>
      </c>
      <c r="B70" s="35" t="s">
        <v>209</v>
      </c>
      <c r="C70" s="32" t="s">
        <v>210</v>
      </c>
      <c r="D70" s="22" t="s">
        <v>211</v>
      </c>
      <c r="E70" s="21">
        <v>173</v>
      </c>
      <c r="F70" s="36">
        <v>276.7</v>
      </c>
      <c r="G70" s="23">
        <v>410</v>
      </c>
      <c r="H70" s="21">
        <f t="shared" ref="H70:H133" si="1">G70*F70</f>
        <v>113447</v>
      </c>
      <c r="I70" s="23">
        <v>1</v>
      </c>
      <c r="J70" s="23" t="s">
        <v>52</v>
      </c>
      <c r="K70" s="23" t="s">
        <v>53</v>
      </c>
      <c r="L70" s="44" t="s">
        <v>11</v>
      </c>
      <c r="M70" s="44" t="s">
        <v>205</v>
      </c>
      <c r="N70" s="23"/>
    </row>
    <row r="71" customFormat="1" spans="1:14">
      <c r="A71" s="21">
        <v>64</v>
      </c>
      <c r="B71" s="35" t="s">
        <v>212</v>
      </c>
      <c r="C71" s="22" t="s">
        <v>183</v>
      </c>
      <c r="D71" s="22" t="s">
        <v>213</v>
      </c>
      <c r="E71" s="21">
        <v>65</v>
      </c>
      <c r="F71" s="36">
        <v>168</v>
      </c>
      <c r="G71" s="23">
        <v>380</v>
      </c>
      <c r="H71" s="21">
        <f t="shared" si="1"/>
        <v>63840</v>
      </c>
      <c r="I71" s="23">
        <v>1</v>
      </c>
      <c r="J71" s="23" t="s">
        <v>52</v>
      </c>
      <c r="K71" s="23" t="s">
        <v>53</v>
      </c>
      <c r="L71" s="44" t="s">
        <v>11</v>
      </c>
      <c r="M71" s="44" t="s">
        <v>205</v>
      </c>
      <c r="N71" s="23"/>
    </row>
    <row r="72" customFormat="1" spans="1:14">
      <c r="A72" s="21">
        <v>65</v>
      </c>
      <c r="B72" s="35" t="s">
        <v>214</v>
      </c>
      <c r="C72" s="22" t="s">
        <v>215</v>
      </c>
      <c r="D72" s="22" t="s">
        <v>216</v>
      </c>
      <c r="E72" s="21">
        <v>70</v>
      </c>
      <c r="F72" s="21">
        <v>221.11</v>
      </c>
      <c r="G72" s="23">
        <v>420</v>
      </c>
      <c r="H72" s="21">
        <f t="shared" si="1"/>
        <v>92866.2</v>
      </c>
      <c r="I72" s="23">
        <v>1</v>
      </c>
      <c r="J72" s="23" t="s">
        <v>52</v>
      </c>
      <c r="K72" s="23" t="s">
        <v>53</v>
      </c>
      <c r="L72" s="44" t="s">
        <v>11</v>
      </c>
      <c r="M72" s="44" t="s">
        <v>205</v>
      </c>
      <c r="N72" s="23"/>
    </row>
    <row r="73" customFormat="1" spans="1:14">
      <c r="A73" s="21">
        <v>66</v>
      </c>
      <c r="B73" s="35" t="s">
        <v>217</v>
      </c>
      <c r="C73" s="22" t="s">
        <v>218</v>
      </c>
      <c r="D73" s="22" t="s">
        <v>219</v>
      </c>
      <c r="E73" s="21">
        <v>54</v>
      </c>
      <c r="F73" s="36">
        <v>128</v>
      </c>
      <c r="G73" s="23">
        <v>420</v>
      </c>
      <c r="H73" s="21">
        <f t="shared" si="1"/>
        <v>53760</v>
      </c>
      <c r="I73" s="23">
        <v>1</v>
      </c>
      <c r="J73" s="23" t="s">
        <v>52</v>
      </c>
      <c r="K73" s="23" t="s">
        <v>53</v>
      </c>
      <c r="L73" s="44" t="s">
        <v>11</v>
      </c>
      <c r="M73" s="44" t="s">
        <v>205</v>
      </c>
      <c r="N73" s="23"/>
    </row>
    <row r="74" customFormat="1" spans="1:14">
      <c r="A74" s="21">
        <v>67</v>
      </c>
      <c r="B74" s="35" t="s">
        <v>220</v>
      </c>
      <c r="C74" s="22" t="s">
        <v>221</v>
      </c>
      <c r="D74" s="22" t="s">
        <v>222</v>
      </c>
      <c r="E74" s="21">
        <v>53</v>
      </c>
      <c r="F74" s="38">
        <v>105.42</v>
      </c>
      <c r="G74" s="23">
        <v>420</v>
      </c>
      <c r="H74" s="21">
        <f t="shared" si="1"/>
        <v>44276.4</v>
      </c>
      <c r="I74" s="23">
        <v>1</v>
      </c>
      <c r="J74" s="23" t="s">
        <v>52</v>
      </c>
      <c r="K74" s="23" t="s">
        <v>53</v>
      </c>
      <c r="L74" s="44" t="s">
        <v>11</v>
      </c>
      <c r="M74" s="44" t="s">
        <v>205</v>
      </c>
      <c r="N74" s="23"/>
    </row>
    <row r="75" s="3" customFormat="1" spans="1:14">
      <c r="A75" s="21">
        <v>68</v>
      </c>
      <c r="B75" s="39" t="s">
        <v>74</v>
      </c>
      <c r="C75" s="40" t="s">
        <v>223</v>
      </c>
      <c r="D75" s="19" t="s">
        <v>224</v>
      </c>
      <c r="E75" s="20">
        <v>23</v>
      </c>
      <c r="F75" s="22">
        <v>59</v>
      </c>
      <c r="G75" s="21">
        <v>380</v>
      </c>
      <c r="H75" s="21">
        <f t="shared" si="1"/>
        <v>22420</v>
      </c>
      <c r="I75" s="19">
        <v>1</v>
      </c>
      <c r="J75" s="23" t="s">
        <v>52</v>
      </c>
      <c r="K75" s="19" t="s">
        <v>53</v>
      </c>
      <c r="L75" s="44" t="s">
        <v>11</v>
      </c>
      <c r="M75" s="19" t="s">
        <v>225</v>
      </c>
      <c r="N75" s="19"/>
    </row>
    <row r="76" s="3" customFormat="1" spans="1:14">
      <c r="A76" s="21">
        <v>69</v>
      </c>
      <c r="B76" s="41" t="s">
        <v>226</v>
      </c>
      <c r="C76" s="40" t="s">
        <v>227</v>
      </c>
      <c r="D76" s="19" t="s">
        <v>228</v>
      </c>
      <c r="E76" s="20">
        <v>101</v>
      </c>
      <c r="F76" s="22">
        <v>235.93</v>
      </c>
      <c r="G76" s="21">
        <v>380</v>
      </c>
      <c r="H76" s="21">
        <f t="shared" si="1"/>
        <v>89653.4</v>
      </c>
      <c r="I76" s="19">
        <v>1</v>
      </c>
      <c r="J76" s="23" t="s">
        <v>52</v>
      </c>
      <c r="K76" s="19" t="s">
        <v>53</v>
      </c>
      <c r="L76" s="44" t="s">
        <v>11</v>
      </c>
      <c r="M76" s="19" t="s">
        <v>225</v>
      </c>
      <c r="N76" s="19"/>
    </row>
    <row r="77" s="3" customFormat="1" spans="1:14">
      <c r="A77" s="21">
        <v>70</v>
      </c>
      <c r="B77" s="39" t="s">
        <v>74</v>
      </c>
      <c r="C77" s="40" t="s">
        <v>229</v>
      </c>
      <c r="D77" s="19" t="s">
        <v>230</v>
      </c>
      <c r="E77" s="20">
        <v>26</v>
      </c>
      <c r="F77" s="22">
        <v>41.63</v>
      </c>
      <c r="G77" s="21">
        <v>380</v>
      </c>
      <c r="H77" s="21">
        <f t="shared" si="1"/>
        <v>15819.4</v>
      </c>
      <c r="I77" s="19">
        <v>1</v>
      </c>
      <c r="J77" s="23" t="s">
        <v>52</v>
      </c>
      <c r="K77" s="19" t="s">
        <v>53</v>
      </c>
      <c r="L77" s="44" t="s">
        <v>11</v>
      </c>
      <c r="M77" s="19" t="s">
        <v>225</v>
      </c>
      <c r="N77" s="19"/>
    </row>
    <row r="78" s="3" customFormat="1" spans="1:14">
      <c r="A78" s="21">
        <v>71</v>
      </c>
      <c r="B78" s="39" t="s">
        <v>74</v>
      </c>
      <c r="C78" s="24" t="s">
        <v>231</v>
      </c>
      <c r="D78" s="19" t="s">
        <v>232</v>
      </c>
      <c r="E78" s="20">
        <v>26</v>
      </c>
      <c r="F78" s="23">
        <v>81.23</v>
      </c>
      <c r="G78" s="21">
        <v>350</v>
      </c>
      <c r="H78" s="21">
        <f t="shared" si="1"/>
        <v>28430.5</v>
      </c>
      <c r="I78" s="19">
        <v>1</v>
      </c>
      <c r="J78" s="23" t="s">
        <v>52</v>
      </c>
      <c r="K78" s="19" t="s">
        <v>53</v>
      </c>
      <c r="L78" s="44" t="s">
        <v>11</v>
      </c>
      <c r="M78" s="19" t="s">
        <v>225</v>
      </c>
      <c r="N78" s="19"/>
    </row>
    <row r="79" s="3" customFormat="1" spans="1:14">
      <c r="A79" s="21">
        <v>72</v>
      </c>
      <c r="B79" s="41" t="s">
        <v>233</v>
      </c>
      <c r="C79" s="24" t="s">
        <v>234</v>
      </c>
      <c r="D79" s="19" t="s">
        <v>235</v>
      </c>
      <c r="E79" s="20">
        <v>108</v>
      </c>
      <c r="F79" s="23">
        <v>508.71</v>
      </c>
      <c r="G79" s="23">
        <v>380</v>
      </c>
      <c r="H79" s="21">
        <f t="shared" si="1"/>
        <v>193309.8</v>
      </c>
      <c r="I79" s="19">
        <v>1</v>
      </c>
      <c r="J79" s="23" t="s">
        <v>52</v>
      </c>
      <c r="K79" s="19" t="s">
        <v>53</v>
      </c>
      <c r="L79" s="44" t="s">
        <v>11</v>
      </c>
      <c r="M79" s="19" t="s">
        <v>225</v>
      </c>
      <c r="N79" s="19"/>
    </row>
    <row r="80" s="3" customFormat="1" spans="1:14">
      <c r="A80" s="21">
        <v>73</v>
      </c>
      <c r="B80" s="41" t="s">
        <v>236</v>
      </c>
      <c r="C80" s="24" t="s">
        <v>237</v>
      </c>
      <c r="D80" s="19" t="s">
        <v>238</v>
      </c>
      <c r="E80" s="20">
        <v>54</v>
      </c>
      <c r="F80" s="23">
        <v>118.53</v>
      </c>
      <c r="G80" s="23">
        <v>380</v>
      </c>
      <c r="H80" s="21">
        <f t="shared" si="1"/>
        <v>45041.4</v>
      </c>
      <c r="I80" s="19">
        <v>1</v>
      </c>
      <c r="J80" s="23" t="s">
        <v>52</v>
      </c>
      <c r="K80" s="19" t="s">
        <v>53</v>
      </c>
      <c r="L80" s="44" t="s">
        <v>11</v>
      </c>
      <c r="M80" s="19" t="s">
        <v>225</v>
      </c>
      <c r="N80" s="19"/>
    </row>
    <row r="81" s="3" customFormat="1" spans="1:14">
      <c r="A81" s="21">
        <v>74</v>
      </c>
      <c r="B81" s="41" t="s">
        <v>239</v>
      </c>
      <c r="C81" s="24" t="s">
        <v>240</v>
      </c>
      <c r="D81" s="19" t="s">
        <v>241</v>
      </c>
      <c r="E81" s="20">
        <v>37</v>
      </c>
      <c r="F81" s="23">
        <v>162.82</v>
      </c>
      <c r="G81" s="23">
        <v>380</v>
      </c>
      <c r="H81" s="21">
        <f t="shared" si="1"/>
        <v>61871.6</v>
      </c>
      <c r="I81" s="19">
        <v>1</v>
      </c>
      <c r="J81" s="23" t="s">
        <v>52</v>
      </c>
      <c r="K81" s="19" t="s">
        <v>53</v>
      </c>
      <c r="L81" s="44" t="s">
        <v>11</v>
      </c>
      <c r="M81" s="19" t="s">
        <v>225</v>
      </c>
      <c r="N81" s="19"/>
    </row>
    <row r="82" s="3" customFormat="1" spans="1:14">
      <c r="A82" s="21">
        <v>75</v>
      </c>
      <c r="B82" s="39" t="s">
        <v>74</v>
      </c>
      <c r="C82" s="24" t="s">
        <v>242</v>
      </c>
      <c r="D82" s="19" t="s">
        <v>243</v>
      </c>
      <c r="E82" s="20">
        <v>35</v>
      </c>
      <c r="F82" s="23">
        <v>41.6</v>
      </c>
      <c r="G82" s="23">
        <v>300</v>
      </c>
      <c r="H82" s="21">
        <f t="shared" si="1"/>
        <v>12480</v>
      </c>
      <c r="I82" s="19">
        <v>1</v>
      </c>
      <c r="J82" s="23" t="s">
        <v>52</v>
      </c>
      <c r="K82" s="19" t="s">
        <v>53</v>
      </c>
      <c r="L82" s="44" t="s">
        <v>11</v>
      </c>
      <c r="M82" s="19" t="s">
        <v>225</v>
      </c>
      <c r="N82" s="19"/>
    </row>
    <row r="83" s="3" customFormat="1" spans="1:14">
      <c r="A83" s="21">
        <v>76</v>
      </c>
      <c r="B83" s="39" t="s">
        <v>74</v>
      </c>
      <c r="C83" s="24" t="s">
        <v>244</v>
      </c>
      <c r="D83" s="19" t="s">
        <v>245</v>
      </c>
      <c r="E83" s="20">
        <v>76</v>
      </c>
      <c r="F83" s="23">
        <v>155.28</v>
      </c>
      <c r="G83" s="23">
        <v>200</v>
      </c>
      <c r="H83" s="21">
        <f t="shared" si="1"/>
        <v>31056</v>
      </c>
      <c r="I83" s="19">
        <v>1</v>
      </c>
      <c r="J83" s="23" t="s">
        <v>52</v>
      </c>
      <c r="K83" s="19" t="s">
        <v>53</v>
      </c>
      <c r="L83" s="44" t="s">
        <v>11</v>
      </c>
      <c r="M83" s="19" t="s">
        <v>225</v>
      </c>
      <c r="N83" s="19"/>
    </row>
    <row r="84" s="3" customFormat="1" spans="1:14">
      <c r="A84" s="21">
        <v>77</v>
      </c>
      <c r="B84" s="39" t="s">
        <v>74</v>
      </c>
      <c r="C84" s="24" t="s">
        <v>185</v>
      </c>
      <c r="D84" s="19" t="s">
        <v>246</v>
      </c>
      <c r="E84" s="20">
        <v>35</v>
      </c>
      <c r="F84" s="23">
        <v>65</v>
      </c>
      <c r="G84" s="23">
        <v>200</v>
      </c>
      <c r="H84" s="21">
        <f t="shared" si="1"/>
        <v>13000</v>
      </c>
      <c r="I84" s="19">
        <v>1</v>
      </c>
      <c r="J84" s="23" t="s">
        <v>52</v>
      </c>
      <c r="K84" s="19" t="s">
        <v>53</v>
      </c>
      <c r="L84" s="44" t="s">
        <v>11</v>
      </c>
      <c r="M84" s="19" t="s">
        <v>225</v>
      </c>
      <c r="N84" s="19"/>
    </row>
    <row r="85" customFormat="1" spans="1:14">
      <c r="A85" s="21">
        <v>78</v>
      </c>
      <c r="B85" s="41" t="s">
        <v>247</v>
      </c>
      <c r="C85" s="24" t="s">
        <v>248</v>
      </c>
      <c r="D85" s="24" t="s">
        <v>249</v>
      </c>
      <c r="E85" s="23">
        <v>30</v>
      </c>
      <c r="F85" s="23">
        <v>106.38</v>
      </c>
      <c r="G85" s="23">
        <v>300</v>
      </c>
      <c r="H85" s="21">
        <f t="shared" si="1"/>
        <v>31914</v>
      </c>
      <c r="I85" s="19">
        <v>1</v>
      </c>
      <c r="J85" s="23" t="s">
        <v>52</v>
      </c>
      <c r="K85" s="19" t="s">
        <v>53</v>
      </c>
      <c r="L85" s="44" t="s">
        <v>11</v>
      </c>
      <c r="M85" s="19" t="s">
        <v>225</v>
      </c>
      <c r="N85" s="23"/>
    </row>
    <row r="86" customFormat="1" spans="1:14">
      <c r="A86" s="21">
        <v>79</v>
      </c>
      <c r="B86" s="39" t="s">
        <v>74</v>
      </c>
      <c r="C86" s="24" t="s">
        <v>196</v>
      </c>
      <c r="D86" s="24" t="s">
        <v>250</v>
      </c>
      <c r="E86" s="23">
        <v>32</v>
      </c>
      <c r="F86" s="23">
        <v>71.28</v>
      </c>
      <c r="G86" s="23">
        <v>400</v>
      </c>
      <c r="H86" s="21">
        <f t="shared" si="1"/>
        <v>28512</v>
      </c>
      <c r="I86" s="19">
        <v>1</v>
      </c>
      <c r="J86" s="23" t="s">
        <v>52</v>
      </c>
      <c r="K86" s="19" t="s">
        <v>53</v>
      </c>
      <c r="L86" s="44" t="s">
        <v>11</v>
      </c>
      <c r="M86" s="19" t="s">
        <v>225</v>
      </c>
      <c r="N86" s="23"/>
    </row>
    <row r="87" customFormat="1" spans="1:14">
      <c r="A87" s="21">
        <v>80</v>
      </c>
      <c r="B87" s="21" t="s">
        <v>251</v>
      </c>
      <c r="C87" s="22" t="s">
        <v>252</v>
      </c>
      <c r="D87" s="22" t="s">
        <v>253</v>
      </c>
      <c r="E87" s="21">
        <v>28</v>
      </c>
      <c r="F87" s="22">
        <v>128</v>
      </c>
      <c r="G87" s="19">
        <v>350</v>
      </c>
      <c r="H87" s="21">
        <f t="shared" si="1"/>
        <v>44800</v>
      </c>
      <c r="I87" s="19">
        <v>1</v>
      </c>
      <c r="J87" s="19" t="s">
        <v>52</v>
      </c>
      <c r="K87" s="19" t="s">
        <v>53</v>
      </c>
      <c r="L87" s="19" t="s">
        <v>11</v>
      </c>
      <c r="M87" s="19" t="s">
        <v>254</v>
      </c>
      <c r="N87" s="23"/>
    </row>
    <row r="88" customFormat="1" spans="1:14">
      <c r="A88" s="21">
        <v>81</v>
      </c>
      <c r="B88" s="21" t="s">
        <v>255</v>
      </c>
      <c r="C88" s="22" t="s">
        <v>256</v>
      </c>
      <c r="D88" s="22" t="s">
        <v>257</v>
      </c>
      <c r="E88" s="21">
        <v>95</v>
      </c>
      <c r="F88" s="22">
        <v>416</v>
      </c>
      <c r="G88" s="19">
        <v>350</v>
      </c>
      <c r="H88" s="21">
        <f t="shared" si="1"/>
        <v>145600</v>
      </c>
      <c r="I88" s="19">
        <v>1</v>
      </c>
      <c r="J88" s="19" t="s">
        <v>52</v>
      </c>
      <c r="K88" s="19" t="s">
        <v>53</v>
      </c>
      <c r="L88" s="19" t="s">
        <v>11</v>
      </c>
      <c r="M88" s="19" t="s">
        <v>254</v>
      </c>
      <c r="N88" s="23"/>
    </row>
    <row r="89" customFormat="1" spans="1:14">
      <c r="A89" s="21">
        <v>82</v>
      </c>
      <c r="B89" s="21" t="s">
        <v>258</v>
      </c>
      <c r="C89" s="22" t="s">
        <v>259</v>
      </c>
      <c r="D89" s="22" t="s">
        <v>260</v>
      </c>
      <c r="E89" s="21">
        <v>64</v>
      </c>
      <c r="F89" s="23">
        <v>336</v>
      </c>
      <c r="G89" s="19">
        <v>400</v>
      </c>
      <c r="H89" s="21">
        <f t="shared" si="1"/>
        <v>134400</v>
      </c>
      <c r="I89" s="19">
        <v>1</v>
      </c>
      <c r="J89" s="19" t="s">
        <v>52</v>
      </c>
      <c r="K89" s="19" t="s">
        <v>53</v>
      </c>
      <c r="L89" s="19" t="s">
        <v>11</v>
      </c>
      <c r="M89" s="19" t="s">
        <v>254</v>
      </c>
      <c r="N89" s="23"/>
    </row>
    <row r="90" customFormat="1" spans="1:14">
      <c r="A90" s="21">
        <v>83</v>
      </c>
      <c r="B90" s="21" t="s">
        <v>261</v>
      </c>
      <c r="C90" s="22" t="s">
        <v>262</v>
      </c>
      <c r="D90" s="22" t="s">
        <v>263</v>
      </c>
      <c r="E90" s="21">
        <v>48</v>
      </c>
      <c r="F90" s="23">
        <v>226</v>
      </c>
      <c r="G90" s="19">
        <v>350</v>
      </c>
      <c r="H90" s="21">
        <f t="shared" si="1"/>
        <v>79100</v>
      </c>
      <c r="I90" s="19">
        <v>1</v>
      </c>
      <c r="J90" s="19" t="s">
        <v>52</v>
      </c>
      <c r="K90" s="19" t="s">
        <v>53</v>
      </c>
      <c r="L90" s="19" t="s">
        <v>11</v>
      </c>
      <c r="M90" s="19" t="s">
        <v>254</v>
      </c>
      <c r="N90" s="23"/>
    </row>
    <row r="91" customFormat="1" spans="1:14">
      <c r="A91" s="21">
        <v>84</v>
      </c>
      <c r="B91" s="21" t="s">
        <v>264</v>
      </c>
      <c r="C91" s="22" t="s">
        <v>181</v>
      </c>
      <c r="D91" s="22" t="s">
        <v>253</v>
      </c>
      <c r="E91" s="21">
        <v>21</v>
      </c>
      <c r="F91" s="23">
        <v>75</v>
      </c>
      <c r="G91" s="19">
        <v>400</v>
      </c>
      <c r="H91" s="21">
        <f t="shared" si="1"/>
        <v>30000</v>
      </c>
      <c r="I91" s="19">
        <v>1</v>
      </c>
      <c r="J91" s="19" t="s">
        <v>52</v>
      </c>
      <c r="K91" s="19" t="s">
        <v>53</v>
      </c>
      <c r="L91" s="19" t="s">
        <v>11</v>
      </c>
      <c r="M91" s="19" t="s">
        <v>254</v>
      </c>
      <c r="N91" s="23"/>
    </row>
    <row r="92" customFormat="1" spans="1:14">
      <c r="A92" s="21">
        <v>85</v>
      </c>
      <c r="B92" s="21" t="s">
        <v>265</v>
      </c>
      <c r="C92" s="22" t="s">
        <v>266</v>
      </c>
      <c r="D92" s="22" t="s">
        <v>267</v>
      </c>
      <c r="E92" s="21">
        <v>42</v>
      </c>
      <c r="F92" s="23">
        <v>170</v>
      </c>
      <c r="G92" s="19">
        <v>350</v>
      </c>
      <c r="H92" s="21">
        <f t="shared" si="1"/>
        <v>59500</v>
      </c>
      <c r="I92" s="19">
        <v>1</v>
      </c>
      <c r="J92" s="19" t="s">
        <v>52</v>
      </c>
      <c r="K92" s="19" t="s">
        <v>53</v>
      </c>
      <c r="L92" s="19" t="s">
        <v>11</v>
      </c>
      <c r="M92" s="19" t="s">
        <v>254</v>
      </c>
      <c r="N92" s="23"/>
    </row>
    <row r="93" customFormat="1" spans="1:14">
      <c r="A93" s="21">
        <v>86</v>
      </c>
      <c r="B93" s="21" t="s">
        <v>268</v>
      </c>
      <c r="C93" s="22" t="s">
        <v>269</v>
      </c>
      <c r="D93" s="22" t="s">
        <v>270</v>
      </c>
      <c r="E93" s="21">
        <v>90</v>
      </c>
      <c r="F93" s="23">
        <v>400.25</v>
      </c>
      <c r="G93" s="19">
        <v>350</v>
      </c>
      <c r="H93" s="21">
        <f t="shared" si="1"/>
        <v>140087.5</v>
      </c>
      <c r="I93" s="19">
        <v>1</v>
      </c>
      <c r="J93" s="19" t="s">
        <v>52</v>
      </c>
      <c r="K93" s="19" t="s">
        <v>53</v>
      </c>
      <c r="L93" s="19" t="s">
        <v>11</v>
      </c>
      <c r="M93" s="19" t="s">
        <v>254</v>
      </c>
      <c r="N93" s="23"/>
    </row>
    <row r="94" customFormat="1" spans="1:14">
      <c r="A94" s="21">
        <v>87</v>
      </c>
      <c r="B94" s="22" t="s">
        <v>271</v>
      </c>
      <c r="C94" s="24" t="s">
        <v>272</v>
      </c>
      <c r="D94" s="22" t="s">
        <v>273</v>
      </c>
      <c r="E94" s="21">
        <v>56</v>
      </c>
      <c r="F94" s="23">
        <v>256</v>
      </c>
      <c r="G94" s="19">
        <v>350</v>
      </c>
      <c r="H94" s="21">
        <f t="shared" si="1"/>
        <v>89600</v>
      </c>
      <c r="I94" s="19">
        <v>1</v>
      </c>
      <c r="J94" s="19" t="s">
        <v>52</v>
      </c>
      <c r="K94" s="19" t="s">
        <v>53</v>
      </c>
      <c r="L94" s="19" t="s">
        <v>11</v>
      </c>
      <c r="M94" s="19" t="s">
        <v>254</v>
      </c>
      <c r="N94" s="23"/>
    </row>
    <row r="95" customFormat="1" spans="1:14">
      <c r="A95" s="21">
        <v>88</v>
      </c>
      <c r="B95" s="21" t="s">
        <v>274</v>
      </c>
      <c r="C95" s="24" t="s">
        <v>275</v>
      </c>
      <c r="D95" s="22" t="s">
        <v>276</v>
      </c>
      <c r="E95" s="21">
        <v>50</v>
      </c>
      <c r="F95" s="23">
        <v>156</v>
      </c>
      <c r="G95" s="19">
        <v>350</v>
      </c>
      <c r="H95" s="21">
        <f t="shared" si="1"/>
        <v>54600</v>
      </c>
      <c r="I95" s="19">
        <v>1</v>
      </c>
      <c r="J95" s="19" t="s">
        <v>52</v>
      </c>
      <c r="K95" s="19" t="s">
        <v>53</v>
      </c>
      <c r="L95" s="19" t="s">
        <v>11</v>
      </c>
      <c r="M95" s="19" t="s">
        <v>254</v>
      </c>
      <c r="N95" s="23"/>
    </row>
    <row r="96" customFormat="1" spans="1:14">
      <c r="A96" s="21">
        <v>89</v>
      </c>
      <c r="B96" s="22" t="s">
        <v>277</v>
      </c>
      <c r="C96" s="22" t="s">
        <v>277</v>
      </c>
      <c r="D96" s="22" t="s">
        <v>278</v>
      </c>
      <c r="E96" s="21">
        <v>49</v>
      </c>
      <c r="F96" s="23">
        <v>146</v>
      </c>
      <c r="G96" s="19">
        <v>400</v>
      </c>
      <c r="H96" s="21">
        <f t="shared" si="1"/>
        <v>58400</v>
      </c>
      <c r="I96" s="19">
        <v>1</v>
      </c>
      <c r="J96" s="19" t="s">
        <v>52</v>
      </c>
      <c r="K96" s="19" t="s">
        <v>53</v>
      </c>
      <c r="L96" s="19" t="s">
        <v>11</v>
      </c>
      <c r="M96" s="19" t="s">
        <v>254</v>
      </c>
      <c r="N96" s="23"/>
    </row>
    <row r="97" customFormat="1" spans="1:14">
      <c r="A97" s="21">
        <v>90</v>
      </c>
      <c r="B97" s="22" t="s">
        <v>231</v>
      </c>
      <c r="C97" s="22" t="s">
        <v>231</v>
      </c>
      <c r="D97" s="22" t="s">
        <v>279</v>
      </c>
      <c r="E97" s="21">
        <v>45</v>
      </c>
      <c r="F97" s="23">
        <v>130</v>
      </c>
      <c r="G97" s="19">
        <v>350</v>
      </c>
      <c r="H97" s="21">
        <f t="shared" si="1"/>
        <v>45500</v>
      </c>
      <c r="I97" s="19">
        <v>1</v>
      </c>
      <c r="J97" s="19" t="s">
        <v>52</v>
      </c>
      <c r="K97" s="19" t="s">
        <v>53</v>
      </c>
      <c r="L97" s="19" t="s">
        <v>11</v>
      </c>
      <c r="M97" s="19" t="s">
        <v>254</v>
      </c>
      <c r="N97" s="23"/>
    </row>
    <row r="98" customFormat="1" spans="1:14">
      <c r="A98" s="21">
        <v>91</v>
      </c>
      <c r="B98" s="23" t="s">
        <v>280</v>
      </c>
      <c r="C98" s="24" t="s">
        <v>280</v>
      </c>
      <c r="D98" s="22" t="s">
        <v>281</v>
      </c>
      <c r="E98" s="21">
        <v>13</v>
      </c>
      <c r="F98" s="23">
        <v>53</v>
      </c>
      <c r="G98" s="19">
        <v>350</v>
      </c>
      <c r="H98" s="21">
        <f t="shared" si="1"/>
        <v>18550</v>
      </c>
      <c r="I98" s="19">
        <v>1</v>
      </c>
      <c r="J98" s="19" t="s">
        <v>52</v>
      </c>
      <c r="K98" s="19" t="s">
        <v>53</v>
      </c>
      <c r="L98" s="19" t="s">
        <v>11</v>
      </c>
      <c r="M98" s="19" t="s">
        <v>254</v>
      </c>
      <c r="N98" s="23"/>
    </row>
    <row r="99" customFormat="1" spans="1:14">
      <c r="A99" s="21">
        <v>92</v>
      </c>
      <c r="B99" s="23" t="s">
        <v>282</v>
      </c>
      <c r="C99" s="24" t="s">
        <v>282</v>
      </c>
      <c r="D99" s="22" t="s">
        <v>283</v>
      </c>
      <c r="E99" s="21">
        <v>6</v>
      </c>
      <c r="F99" s="27">
        <v>30</v>
      </c>
      <c r="G99" s="19">
        <v>350</v>
      </c>
      <c r="H99" s="21">
        <f t="shared" si="1"/>
        <v>10500</v>
      </c>
      <c r="I99" s="19">
        <v>1</v>
      </c>
      <c r="J99" s="19" t="s">
        <v>52</v>
      </c>
      <c r="K99" s="19" t="s">
        <v>53</v>
      </c>
      <c r="L99" s="19" t="s">
        <v>11</v>
      </c>
      <c r="M99" s="19" t="s">
        <v>254</v>
      </c>
      <c r="N99" s="23"/>
    </row>
    <row r="100" customFormat="1" spans="1:14">
      <c r="A100" s="21">
        <v>93</v>
      </c>
      <c r="B100" s="22" t="s">
        <v>284</v>
      </c>
      <c r="C100" s="22" t="s">
        <v>284</v>
      </c>
      <c r="D100" s="22" t="s">
        <v>285</v>
      </c>
      <c r="E100" s="21">
        <v>14</v>
      </c>
      <c r="F100" s="23">
        <v>52</v>
      </c>
      <c r="G100" s="19">
        <v>320</v>
      </c>
      <c r="H100" s="21">
        <f t="shared" si="1"/>
        <v>16640</v>
      </c>
      <c r="I100" s="19">
        <v>1</v>
      </c>
      <c r="J100" s="19" t="s">
        <v>52</v>
      </c>
      <c r="K100" s="19" t="s">
        <v>53</v>
      </c>
      <c r="L100" s="19" t="s">
        <v>11</v>
      </c>
      <c r="M100" s="19" t="s">
        <v>254</v>
      </c>
      <c r="N100" s="23"/>
    </row>
    <row r="101" customFormat="1" spans="1:14">
      <c r="A101" s="21">
        <v>94</v>
      </c>
      <c r="B101" s="22" t="s">
        <v>286</v>
      </c>
      <c r="C101" s="22" t="s">
        <v>286</v>
      </c>
      <c r="D101" s="22" t="s">
        <v>287</v>
      </c>
      <c r="E101" s="21">
        <v>13</v>
      </c>
      <c r="F101" s="23">
        <v>35</v>
      </c>
      <c r="G101" s="19">
        <v>200</v>
      </c>
      <c r="H101" s="21">
        <f t="shared" si="1"/>
        <v>7000</v>
      </c>
      <c r="I101" s="19">
        <v>1</v>
      </c>
      <c r="J101" s="19" t="s">
        <v>52</v>
      </c>
      <c r="K101" s="19" t="s">
        <v>53</v>
      </c>
      <c r="L101" s="19" t="s">
        <v>11</v>
      </c>
      <c r="M101" s="19" t="s">
        <v>254</v>
      </c>
      <c r="N101" s="23"/>
    </row>
    <row r="102" customFormat="1" spans="1:14">
      <c r="A102" s="21">
        <v>95</v>
      </c>
      <c r="B102" s="23" t="s">
        <v>288</v>
      </c>
      <c r="C102" s="24" t="s">
        <v>288</v>
      </c>
      <c r="D102" s="22" t="s">
        <v>289</v>
      </c>
      <c r="E102" s="21">
        <v>8</v>
      </c>
      <c r="F102" s="19">
        <v>40</v>
      </c>
      <c r="G102" s="19">
        <v>260</v>
      </c>
      <c r="H102" s="21">
        <f t="shared" si="1"/>
        <v>10400</v>
      </c>
      <c r="I102" s="19">
        <v>1</v>
      </c>
      <c r="J102" s="19" t="s">
        <v>52</v>
      </c>
      <c r="K102" s="19" t="s">
        <v>53</v>
      </c>
      <c r="L102" s="19" t="s">
        <v>11</v>
      </c>
      <c r="M102" s="19" t="s">
        <v>254</v>
      </c>
      <c r="N102" s="23"/>
    </row>
    <row r="103" customFormat="1" spans="1:14">
      <c r="A103" s="21">
        <v>96</v>
      </c>
      <c r="B103" s="22" t="s">
        <v>290</v>
      </c>
      <c r="C103" s="42" t="s">
        <v>291</v>
      </c>
      <c r="D103" s="42" t="s">
        <v>292</v>
      </c>
      <c r="E103" s="21">
        <v>20</v>
      </c>
      <c r="F103" s="43">
        <v>95</v>
      </c>
      <c r="G103" s="27">
        <v>300</v>
      </c>
      <c r="H103" s="21">
        <f t="shared" si="1"/>
        <v>28500</v>
      </c>
      <c r="I103" s="21">
        <v>1</v>
      </c>
      <c r="J103" s="23" t="s">
        <v>52</v>
      </c>
      <c r="K103" s="23" t="s">
        <v>53</v>
      </c>
      <c r="L103" s="21" t="s">
        <v>11</v>
      </c>
      <c r="M103" s="22" t="s">
        <v>114</v>
      </c>
      <c r="N103" s="23"/>
    </row>
    <row r="104" customFormat="1" spans="1:14">
      <c r="A104" s="21">
        <v>97</v>
      </c>
      <c r="B104" s="42" t="s">
        <v>293</v>
      </c>
      <c r="C104" s="42" t="s">
        <v>293</v>
      </c>
      <c r="D104" s="42" t="s">
        <v>292</v>
      </c>
      <c r="E104" s="21">
        <v>7</v>
      </c>
      <c r="F104" s="43">
        <v>26</v>
      </c>
      <c r="G104" s="27">
        <v>300</v>
      </c>
      <c r="H104" s="21">
        <f t="shared" si="1"/>
        <v>7800</v>
      </c>
      <c r="I104" s="21">
        <v>1</v>
      </c>
      <c r="J104" s="23" t="s">
        <v>52</v>
      </c>
      <c r="K104" s="23" t="s">
        <v>53</v>
      </c>
      <c r="L104" s="21" t="s">
        <v>11</v>
      </c>
      <c r="M104" s="22" t="s">
        <v>114</v>
      </c>
      <c r="N104" s="23"/>
    </row>
    <row r="105" customFormat="1" spans="1:14">
      <c r="A105" s="21">
        <v>98</v>
      </c>
      <c r="B105" s="22" t="s">
        <v>294</v>
      </c>
      <c r="C105" s="42" t="s">
        <v>295</v>
      </c>
      <c r="D105" s="42" t="s">
        <v>296</v>
      </c>
      <c r="E105" s="21">
        <v>44</v>
      </c>
      <c r="F105" s="43">
        <v>270</v>
      </c>
      <c r="G105" s="27">
        <v>300</v>
      </c>
      <c r="H105" s="21">
        <f t="shared" si="1"/>
        <v>81000</v>
      </c>
      <c r="I105" s="21">
        <v>1</v>
      </c>
      <c r="J105" s="23" t="s">
        <v>52</v>
      </c>
      <c r="K105" s="23" t="s">
        <v>53</v>
      </c>
      <c r="L105" s="21" t="s">
        <v>11</v>
      </c>
      <c r="M105" s="22" t="s">
        <v>114</v>
      </c>
      <c r="N105" s="23"/>
    </row>
    <row r="106" customFormat="1" spans="1:14">
      <c r="A106" s="21">
        <v>99</v>
      </c>
      <c r="B106" s="42" t="s">
        <v>297</v>
      </c>
      <c r="C106" s="42" t="s">
        <v>297</v>
      </c>
      <c r="D106" s="42" t="s">
        <v>298</v>
      </c>
      <c r="E106" s="21">
        <v>9</v>
      </c>
      <c r="F106" s="43">
        <v>30</v>
      </c>
      <c r="G106" s="27">
        <v>300</v>
      </c>
      <c r="H106" s="21">
        <f t="shared" si="1"/>
        <v>9000</v>
      </c>
      <c r="I106" s="21">
        <v>1</v>
      </c>
      <c r="J106" s="23" t="s">
        <v>52</v>
      </c>
      <c r="K106" s="23" t="s">
        <v>53</v>
      </c>
      <c r="L106" s="21" t="s">
        <v>11</v>
      </c>
      <c r="M106" s="22" t="s">
        <v>114</v>
      </c>
      <c r="N106" s="23"/>
    </row>
    <row r="107" customFormat="1" spans="1:14">
      <c r="A107" s="21">
        <v>100</v>
      </c>
      <c r="B107" s="22" t="s">
        <v>299</v>
      </c>
      <c r="C107" s="42" t="s">
        <v>300</v>
      </c>
      <c r="D107" s="42" t="s">
        <v>301</v>
      </c>
      <c r="E107" s="21">
        <v>20</v>
      </c>
      <c r="F107" s="43">
        <v>114</v>
      </c>
      <c r="G107" s="27">
        <v>300</v>
      </c>
      <c r="H107" s="21">
        <f t="shared" si="1"/>
        <v>34200</v>
      </c>
      <c r="I107" s="21">
        <v>1</v>
      </c>
      <c r="J107" s="23" t="s">
        <v>52</v>
      </c>
      <c r="K107" s="23" t="s">
        <v>53</v>
      </c>
      <c r="L107" s="21" t="s">
        <v>11</v>
      </c>
      <c r="M107" s="22" t="s">
        <v>114</v>
      </c>
      <c r="N107" s="23"/>
    </row>
    <row r="108" customFormat="1" spans="1:14">
      <c r="A108" s="21">
        <v>101</v>
      </c>
      <c r="B108" s="22" t="s">
        <v>302</v>
      </c>
      <c r="C108" s="42" t="s">
        <v>303</v>
      </c>
      <c r="D108" s="42" t="s">
        <v>304</v>
      </c>
      <c r="E108" s="21">
        <v>65</v>
      </c>
      <c r="F108" s="43">
        <v>230</v>
      </c>
      <c r="G108" s="27">
        <v>300</v>
      </c>
      <c r="H108" s="21">
        <f t="shared" si="1"/>
        <v>69000</v>
      </c>
      <c r="I108" s="21">
        <v>1</v>
      </c>
      <c r="J108" s="23" t="s">
        <v>52</v>
      </c>
      <c r="K108" s="23" t="s">
        <v>53</v>
      </c>
      <c r="L108" s="21" t="s">
        <v>11</v>
      </c>
      <c r="M108" s="22" t="s">
        <v>114</v>
      </c>
      <c r="N108" s="23"/>
    </row>
    <row r="109" customFormat="1" spans="1:14">
      <c r="A109" s="21">
        <v>102</v>
      </c>
      <c r="B109" s="22" t="s">
        <v>305</v>
      </c>
      <c r="C109" s="42" t="s">
        <v>275</v>
      </c>
      <c r="D109" s="42" t="s">
        <v>306</v>
      </c>
      <c r="E109" s="21">
        <v>41</v>
      </c>
      <c r="F109" s="43">
        <v>170</v>
      </c>
      <c r="G109" s="27">
        <v>300</v>
      </c>
      <c r="H109" s="21">
        <f t="shared" si="1"/>
        <v>51000</v>
      </c>
      <c r="I109" s="21">
        <v>1</v>
      </c>
      <c r="J109" s="23" t="s">
        <v>52</v>
      </c>
      <c r="K109" s="23" t="s">
        <v>53</v>
      </c>
      <c r="L109" s="21" t="s">
        <v>11</v>
      </c>
      <c r="M109" s="22" t="s">
        <v>114</v>
      </c>
      <c r="N109" s="23"/>
    </row>
    <row r="110" customFormat="1" spans="1:14">
      <c r="A110" s="21">
        <v>103</v>
      </c>
      <c r="B110" s="22" t="s">
        <v>307</v>
      </c>
      <c r="C110" s="42" t="s">
        <v>308</v>
      </c>
      <c r="D110" s="42" t="s">
        <v>309</v>
      </c>
      <c r="E110" s="21">
        <v>52</v>
      </c>
      <c r="F110" s="43">
        <v>163</v>
      </c>
      <c r="G110" s="27">
        <v>300</v>
      </c>
      <c r="H110" s="21">
        <f t="shared" si="1"/>
        <v>48900</v>
      </c>
      <c r="I110" s="21">
        <v>1</v>
      </c>
      <c r="J110" s="23" t="s">
        <v>52</v>
      </c>
      <c r="K110" s="23" t="s">
        <v>53</v>
      </c>
      <c r="L110" s="21" t="s">
        <v>11</v>
      </c>
      <c r="M110" s="22" t="s">
        <v>114</v>
      </c>
      <c r="N110" s="23"/>
    </row>
    <row r="111" customFormat="1" spans="1:14">
      <c r="A111" s="21">
        <v>104</v>
      </c>
      <c r="B111" s="42" t="s">
        <v>310</v>
      </c>
      <c r="C111" s="42" t="s">
        <v>310</v>
      </c>
      <c r="D111" s="42" t="s">
        <v>311</v>
      </c>
      <c r="E111" s="21">
        <v>12</v>
      </c>
      <c r="F111" s="43">
        <v>50</v>
      </c>
      <c r="G111" s="27">
        <v>300</v>
      </c>
      <c r="H111" s="21">
        <f t="shared" si="1"/>
        <v>15000</v>
      </c>
      <c r="I111" s="21">
        <v>1</v>
      </c>
      <c r="J111" s="23" t="s">
        <v>52</v>
      </c>
      <c r="K111" s="23" t="s">
        <v>53</v>
      </c>
      <c r="L111" s="21" t="s">
        <v>11</v>
      </c>
      <c r="M111" s="22" t="s">
        <v>114</v>
      </c>
      <c r="N111" s="23"/>
    </row>
    <row r="112" customFormat="1" spans="1:14">
      <c r="A112" s="21">
        <v>105</v>
      </c>
      <c r="B112" s="42" t="s">
        <v>312</v>
      </c>
      <c r="C112" s="42" t="s">
        <v>312</v>
      </c>
      <c r="D112" s="42" t="s">
        <v>311</v>
      </c>
      <c r="E112" s="21">
        <v>13</v>
      </c>
      <c r="F112" s="43">
        <v>50</v>
      </c>
      <c r="G112" s="27">
        <v>300</v>
      </c>
      <c r="H112" s="21">
        <f t="shared" si="1"/>
        <v>15000</v>
      </c>
      <c r="I112" s="21">
        <v>1</v>
      </c>
      <c r="J112" s="23" t="s">
        <v>52</v>
      </c>
      <c r="K112" s="23" t="s">
        <v>53</v>
      </c>
      <c r="L112" s="21" t="s">
        <v>11</v>
      </c>
      <c r="M112" s="22" t="s">
        <v>114</v>
      </c>
      <c r="N112" s="23"/>
    </row>
    <row r="113" customFormat="1" spans="1:14">
      <c r="A113" s="21">
        <v>106</v>
      </c>
      <c r="B113" s="42" t="s">
        <v>313</v>
      </c>
      <c r="C113" s="42" t="s">
        <v>313</v>
      </c>
      <c r="D113" s="42" t="s">
        <v>311</v>
      </c>
      <c r="E113" s="21">
        <v>92</v>
      </c>
      <c r="F113" s="43">
        <v>422</v>
      </c>
      <c r="G113" s="27">
        <v>450</v>
      </c>
      <c r="H113" s="21">
        <f t="shared" si="1"/>
        <v>189900</v>
      </c>
      <c r="I113" s="21">
        <v>1</v>
      </c>
      <c r="J113" s="23" t="s">
        <v>52</v>
      </c>
      <c r="K113" s="23" t="s">
        <v>53</v>
      </c>
      <c r="L113" s="21" t="s">
        <v>11</v>
      </c>
      <c r="M113" s="22" t="s">
        <v>114</v>
      </c>
      <c r="N113" s="23"/>
    </row>
    <row r="114" customFormat="1" spans="1:14">
      <c r="A114" s="21">
        <v>107</v>
      </c>
      <c r="B114" s="42" t="s">
        <v>314</v>
      </c>
      <c r="C114" s="42" t="s">
        <v>314</v>
      </c>
      <c r="D114" s="42" t="s">
        <v>315</v>
      </c>
      <c r="E114" s="21">
        <v>13</v>
      </c>
      <c r="F114" s="43">
        <v>106</v>
      </c>
      <c r="G114" s="27">
        <v>300</v>
      </c>
      <c r="H114" s="21">
        <f t="shared" si="1"/>
        <v>31800</v>
      </c>
      <c r="I114" s="21">
        <v>1</v>
      </c>
      <c r="J114" s="23" t="s">
        <v>52</v>
      </c>
      <c r="K114" s="23" t="s">
        <v>53</v>
      </c>
      <c r="L114" s="21" t="s">
        <v>11</v>
      </c>
      <c r="M114" s="22" t="s">
        <v>114</v>
      </c>
      <c r="N114" s="23"/>
    </row>
    <row r="115" customFormat="1" spans="1:14">
      <c r="A115" s="21">
        <v>108</v>
      </c>
      <c r="B115" s="22" t="s">
        <v>316</v>
      </c>
      <c r="C115" s="42" t="s">
        <v>317</v>
      </c>
      <c r="D115" s="42" t="s">
        <v>318</v>
      </c>
      <c r="E115" s="21">
        <v>17</v>
      </c>
      <c r="F115" s="43">
        <v>75</v>
      </c>
      <c r="G115" s="27">
        <v>300</v>
      </c>
      <c r="H115" s="21">
        <f t="shared" si="1"/>
        <v>22500</v>
      </c>
      <c r="I115" s="21">
        <v>1</v>
      </c>
      <c r="J115" s="23" t="s">
        <v>52</v>
      </c>
      <c r="K115" s="23" t="s">
        <v>53</v>
      </c>
      <c r="L115" s="21" t="s">
        <v>11</v>
      </c>
      <c r="M115" s="22" t="s">
        <v>114</v>
      </c>
      <c r="N115" s="23"/>
    </row>
    <row r="116" customFormat="1" spans="1:14">
      <c r="A116" s="21">
        <v>109</v>
      </c>
      <c r="B116" s="42" t="s">
        <v>319</v>
      </c>
      <c r="C116" s="42" t="s">
        <v>319</v>
      </c>
      <c r="D116" s="42" t="s">
        <v>318</v>
      </c>
      <c r="E116" s="21">
        <v>13</v>
      </c>
      <c r="F116" s="43">
        <v>50</v>
      </c>
      <c r="G116" s="27">
        <v>300</v>
      </c>
      <c r="H116" s="21">
        <f t="shared" si="1"/>
        <v>15000</v>
      </c>
      <c r="I116" s="21">
        <v>1</v>
      </c>
      <c r="J116" s="23" t="s">
        <v>52</v>
      </c>
      <c r="K116" s="23" t="s">
        <v>53</v>
      </c>
      <c r="L116" s="21" t="s">
        <v>11</v>
      </c>
      <c r="M116" s="22" t="s">
        <v>114</v>
      </c>
      <c r="N116" s="23"/>
    </row>
    <row r="117" customFormat="1" spans="1:14">
      <c r="A117" s="21">
        <v>110</v>
      </c>
      <c r="B117" s="42" t="s">
        <v>320</v>
      </c>
      <c r="C117" s="42" t="s">
        <v>320</v>
      </c>
      <c r="D117" s="42" t="s">
        <v>321</v>
      </c>
      <c r="E117" s="21">
        <v>6</v>
      </c>
      <c r="F117" s="43">
        <v>19</v>
      </c>
      <c r="G117" s="27">
        <v>300</v>
      </c>
      <c r="H117" s="21">
        <f t="shared" si="1"/>
        <v>5700</v>
      </c>
      <c r="I117" s="21">
        <v>1</v>
      </c>
      <c r="J117" s="23" t="s">
        <v>52</v>
      </c>
      <c r="K117" s="23" t="s">
        <v>53</v>
      </c>
      <c r="L117" s="21" t="s">
        <v>11</v>
      </c>
      <c r="M117" s="22" t="s">
        <v>114</v>
      </c>
      <c r="N117" s="23"/>
    </row>
    <row r="118" customFormat="1" spans="1:14">
      <c r="A118" s="21">
        <v>111</v>
      </c>
      <c r="B118" s="22" t="s">
        <v>322</v>
      </c>
      <c r="C118" s="42" t="s">
        <v>323</v>
      </c>
      <c r="D118" s="42" t="s">
        <v>324</v>
      </c>
      <c r="E118" s="21">
        <v>14</v>
      </c>
      <c r="F118" s="43">
        <v>50</v>
      </c>
      <c r="G118" s="27">
        <v>300</v>
      </c>
      <c r="H118" s="21">
        <f t="shared" si="1"/>
        <v>15000</v>
      </c>
      <c r="I118" s="21">
        <v>1</v>
      </c>
      <c r="J118" s="23" t="s">
        <v>52</v>
      </c>
      <c r="K118" s="23" t="s">
        <v>53</v>
      </c>
      <c r="L118" s="21" t="s">
        <v>11</v>
      </c>
      <c r="M118" s="22" t="s">
        <v>114</v>
      </c>
      <c r="N118" s="23"/>
    </row>
    <row r="119" customFormat="1" spans="1:14">
      <c r="A119" s="21">
        <v>112</v>
      </c>
      <c r="B119" s="42" t="s">
        <v>325</v>
      </c>
      <c r="C119" s="42" t="s">
        <v>325</v>
      </c>
      <c r="D119" s="42" t="s">
        <v>326</v>
      </c>
      <c r="E119" s="21">
        <v>12</v>
      </c>
      <c r="F119" s="43">
        <v>48</v>
      </c>
      <c r="G119" s="27">
        <v>300</v>
      </c>
      <c r="H119" s="21">
        <f t="shared" si="1"/>
        <v>14400</v>
      </c>
      <c r="I119" s="21">
        <v>1</v>
      </c>
      <c r="J119" s="23" t="s">
        <v>52</v>
      </c>
      <c r="K119" s="23" t="s">
        <v>53</v>
      </c>
      <c r="L119" s="21" t="s">
        <v>11</v>
      </c>
      <c r="M119" s="22" t="s">
        <v>114</v>
      </c>
      <c r="N119" s="23"/>
    </row>
    <row r="120" customFormat="1" spans="1:14">
      <c r="A120" s="21">
        <v>113</v>
      </c>
      <c r="B120" s="42" t="s">
        <v>327</v>
      </c>
      <c r="C120" s="42" t="s">
        <v>327</v>
      </c>
      <c r="D120" s="42" t="s">
        <v>328</v>
      </c>
      <c r="E120" s="21">
        <v>10</v>
      </c>
      <c r="F120" s="43">
        <v>35</v>
      </c>
      <c r="G120" s="27">
        <v>300</v>
      </c>
      <c r="H120" s="21">
        <f t="shared" si="1"/>
        <v>10500</v>
      </c>
      <c r="I120" s="21">
        <v>1</v>
      </c>
      <c r="J120" s="23" t="s">
        <v>52</v>
      </c>
      <c r="K120" s="23" t="s">
        <v>53</v>
      </c>
      <c r="L120" s="21" t="s">
        <v>11</v>
      </c>
      <c r="M120" s="22" t="s">
        <v>114</v>
      </c>
      <c r="N120" s="23"/>
    </row>
    <row r="121" customFormat="1" spans="1:14">
      <c r="A121" s="21">
        <v>114</v>
      </c>
      <c r="B121" s="42" t="s">
        <v>329</v>
      </c>
      <c r="C121" s="42" t="s">
        <v>329</v>
      </c>
      <c r="D121" s="42" t="s">
        <v>330</v>
      </c>
      <c r="E121" s="21">
        <v>93</v>
      </c>
      <c r="F121" s="43">
        <v>423</v>
      </c>
      <c r="G121" s="27">
        <v>450</v>
      </c>
      <c r="H121" s="21">
        <f t="shared" si="1"/>
        <v>190350</v>
      </c>
      <c r="I121" s="21">
        <v>1</v>
      </c>
      <c r="J121" s="23" t="s">
        <v>52</v>
      </c>
      <c r="K121" s="23" t="s">
        <v>53</v>
      </c>
      <c r="L121" s="21" t="s">
        <v>11</v>
      </c>
      <c r="M121" s="22" t="s">
        <v>114</v>
      </c>
      <c r="N121" s="23"/>
    </row>
    <row r="122" customFormat="1" spans="1:14">
      <c r="A122" s="21">
        <v>115</v>
      </c>
      <c r="B122" s="22" t="s">
        <v>331</v>
      </c>
      <c r="C122" s="42" t="s">
        <v>332</v>
      </c>
      <c r="D122" s="42" t="s">
        <v>330</v>
      </c>
      <c r="E122" s="21">
        <v>20</v>
      </c>
      <c r="F122" s="43">
        <v>118</v>
      </c>
      <c r="G122" s="27">
        <v>300</v>
      </c>
      <c r="H122" s="21">
        <f t="shared" si="1"/>
        <v>35400</v>
      </c>
      <c r="I122" s="21">
        <v>1</v>
      </c>
      <c r="J122" s="23" t="s">
        <v>52</v>
      </c>
      <c r="K122" s="23" t="s">
        <v>53</v>
      </c>
      <c r="L122" s="21" t="s">
        <v>11</v>
      </c>
      <c r="M122" s="22" t="s">
        <v>114</v>
      </c>
      <c r="N122" s="23"/>
    </row>
    <row r="123" customFormat="1" spans="1:14">
      <c r="A123" s="21">
        <v>116</v>
      </c>
      <c r="B123" s="22" t="s">
        <v>333</v>
      </c>
      <c r="C123" s="42" t="s">
        <v>334</v>
      </c>
      <c r="D123" s="42" t="s">
        <v>335</v>
      </c>
      <c r="E123" s="21">
        <v>37</v>
      </c>
      <c r="F123" s="43">
        <v>183</v>
      </c>
      <c r="G123" s="27">
        <v>300</v>
      </c>
      <c r="H123" s="21">
        <f t="shared" si="1"/>
        <v>54900</v>
      </c>
      <c r="I123" s="21">
        <v>1</v>
      </c>
      <c r="J123" s="23" t="s">
        <v>52</v>
      </c>
      <c r="K123" s="23" t="s">
        <v>53</v>
      </c>
      <c r="L123" s="21" t="s">
        <v>11</v>
      </c>
      <c r="M123" s="22" t="s">
        <v>114</v>
      </c>
      <c r="N123" s="23"/>
    </row>
    <row r="124" customFormat="1" spans="1:14">
      <c r="A124" s="21">
        <v>117</v>
      </c>
      <c r="B124" s="42" t="s">
        <v>336</v>
      </c>
      <c r="C124" s="42" t="s">
        <v>336</v>
      </c>
      <c r="D124" s="42" t="s">
        <v>335</v>
      </c>
      <c r="E124" s="21">
        <v>6</v>
      </c>
      <c r="F124" s="43">
        <v>50</v>
      </c>
      <c r="G124" s="27">
        <v>300</v>
      </c>
      <c r="H124" s="21">
        <f t="shared" si="1"/>
        <v>15000</v>
      </c>
      <c r="I124" s="21">
        <v>1</v>
      </c>
      <c r="J124" s="23" t="s">
        <v>52</v>
      </c>
      <c r="K124" s="23" t="s">
        <v>53</v>
      </c>
      <c r="L124" s="21" t="s">
        <v>11</v>
      </c>
      <c r="M124" s="22" t="s">
        <v>114</v>
      </c>
      <c r="N124" s="23"/>
    </row>
    <row r="125" customFormat="1" spans="1:14">
      <c r="A125" s="21">
        <v>118</v>
      </c>
      <c r="B125" s="42" t="s">
        <v>337</v>
      </c>
      <c r="C125" s="42" t="s">
        <v>337</v>
      </c>
      <c r="D125" s="42" t="s">
        <v>338</v>
      </c>
      <c r="E125" s="21">
        <v>13</v>
      </c>
      <c r="F125" s="43">
        <v>50</v>
      </c>
      <c r="G125" s="27">
        <v>300</v>
      </c>
      <c r="H125" s="21">
        <f t="shared" si="1"/>
        <v>15000</v>
      </c>
      <c r="I125" s="21">
        <v>1</v>
      </c>
      <c r="J125" s="23" t="s">
        <v>52</v>
      </c>
      <c r="K125" s="23" t="s">
        <v>53</v>
      </c>
      <c r="L125" s="21" t="s">
        <v>11</v>
      </c>
      <c r="M125" s="22" t="s">
        <v>114</v>
      </c>
      <c r="N125" s="23"/>
    </row>
    <row r="126" customFormat="1" spans="1:14">
      <c r="A126" s="21">
        <v>119</v>
      </c>
      <c r="B126" s="22" t="s">
        <v>339</v>
      </c>
      <c r="C126" s="42" t="s">
        <v>340</v>
      </c>
      <c r="D126" s="42" t="s">
        <v>341</v>
      </c>
      <c r="E126" s="21">
        <v>45</v>
      </c>
      <c r="F126" s="43">
        <v>230</v>
      </c>
      <c r="G126" s="27">
        <v>300</v>
      </c>
      <c r="H126" s="21">
        <f t="shared" si="1"/>
        <v>69000</v>
      </c>
      <c r="I126" s="21">
        <v>1</v>
      </c>
      <c r="J126" s="23" t="s">
        <v>52</v>
      </c>
      <c r="K126" s="23" t="s">
        <v>53</v>
      </c>
      <c r="L126" s="21" t="s">
        <v>11</v>
      </c>
      <c r="M126" s="22" t="s">
        <v>114</v>
      </c>
      <c r="N126" s="23"/>
    </row>
    <row r="127" customFormat="1" spans="1:14">
      <c r="A127" s="21">
        <v>120</v>
      </c>
      <c r="B127" s="42" t="s">
        <v>342</v>
      </c>
      <c r="C127" s="42" t="s">
        <v>342</v>
      </c>
      <c r="D127" s="42" t="s">
        <v>341</v>
      </c>
      <c r="E127" s="21">
        <v>3</v>
      </c>
      <c r="F127" s="43">
        <v>25</v>
      </c>
      <c r="G127" s="27">
        <v>300</v>
      </c>
      <c r="H127" s="21">
        <f t="shared" si="1"/>
        <v>7500</v>
      </c>
      <c r="I127" s="21">
        <v>1</v>
      </c>
      <c r="J127" s="23" t="s">
        <v>52</v>
      </c>
      <c r="K127" s="23" t="s">
        <v>53</v>
      </c>
      <c r="L127" s="21" t="s">
        <v>11</v>
      </c>
      <c r="M127" s="22" t="s">
        <v>114</v>
      </c>
      <c r="N127" s="23"/>
    </row>
    <row r="128" customFormat="1" spans="1:14">
      <c r="A128" s="21">
        <v>121</v>
      </c>
      <c r="B128" s="42" t="s">
        <v>343</v>
      </c>
      <c r="C128" s="42" t="s">
        <v>343</v>
      </c>
      <c r="D128" s="42" t="s">
        <v>341</v>
      </c>
      <c r="E128" s="21">
        <v>13</v>
      </c>
      <c r="F128" s="43">
        <v>45</v>
      </c>
      <c r="G128" s="27">
        <v>300</v>
      </c>
      <c r="H128" s="21">
        <f t="shared" si="1"/>
        <v>13500</v>
      </c>
      <c r="I128" s="21">
        <v>1</v>
      </c>
      <c r="J128" s="23" t="s">
        <v>52</v>
      </c>
      <c r="K128" s="23" t="s">
        <v>53</v>
      </c>
      <c r="L128" s="21" t="s">
        <v>11</v>
      </c>
      <c r="M128" s="22" t="s">
        <v>114</v>
      </c>
      <c r="N128" s="23"/>
    </row>
    <row r="129" customFormat="1" spans="1:14">
      <c r="A129" s="21">
        <v>122</v>
      </c>
      <c r="B129" s="22" t="s">
        <v>344</v>
      </c>
      <c r="C129" s="42" t="s">
        <v>345</v>
      </c>
      <c r="D129" s="42" t="s">
        <v>346</v>
      </c>
      <c r="E129" s="21">
        <v>18</v>
      </c>
      <c r="F129" s="43">
        <v>100</v>
      </c>
      <c r="G129" s="27">
        <v>300</v>
      </c>
      <c r="H129" s="21">
        <f t="shared" si="1"/>
        <v>30000</v>
      </c>
      <c r="I129" s="21">
        <v>1</v>
      </c>
      <c r="J129" s="23" t="s">
        <v>52</v>
      </c>
      <c r="K129" s="23" t="s">
        <v>53</v>
      </c>
      <c r="L129" s="21" t="s">
        <v>11</v>
      </c>
      <c r="M129" s="22" t="s">
        <v>114</v>
      </c>
      <c r="N129" s="23"/>
    </row>
    <row r="130" customFormat="1" spans="1:14">
      <c r="A130" s="21">
        <v>123</v>
      </c>
      <c r="B130" s="22" t="s">
        <v>347</v>
      </c>
      <c r="C130" s="22" t="s">
        <v>347</v>
      </c>
      <c r="D130" s="42" t="s">
        <v>296</v>
      </c>
      <c r="E130" s="21">
        <v>8</v>
      </c>
      <c r="F130" s="43">
        <v>25</v>
      </c>
      <c r="G130" s="27">
        <v>300</v>
      </c>
      <c r="H130" s="21">
        <f t="shared" si="1"/>
        <v>7500</v>
      </c>
      <c r="I130" s="21">
        <v>1</v>
      </c>
      <c r="J130" s="23" t="s">
        <v>52</v>
      </c>
      <c r="K130" s="23" t="s">
        <v>53</v>
      </c>
      <c r="L130" s="21" t="s">
        <v>11</v>
      </c>
      <c r="M130" s="22" t="s">
        <v>114</v>
      </c>
      <c r="N130" s="23"/>
    </row>
    <row r="131" customFormat="1" spans="1:14">
      <c r="A131" s="21">
        <v>124</v>
      </c>
      <c r="B131" s="22" t="s">
        <v>348</v>
      </c>
      <c r="C131" s="22" t="s">
        <v>348</v>
      </c>
      <c r="D131" s="42" t="s">
        <v>324</v>
      </c>
      <c r="E131" s="21">
        <v>15</v>
      </c>
      <c r="F131" s="43">
        <v>36</v>
      </c>
      <c r="G131" s="27">
        <v>300</v>
      </c>
      <c r="H131" s="21">
        <f t="shared" si="1"/>
        <v>10800</v>
      </c>
      <c r="I131" s="21">
        <v>1</v>
      </c>
      <c r="J131" s="23" t="s">
        <v>52</v>
      </c>
      <c r="K131" s="23" t="s">
        <v>53</v>
      </c>
      <c r="L131" s="21" t="s">
        <v>11</v>
      </c>
      <c r="M131" s="22" t="s">
        <v>114</v>
      </c>
      <c r="N131" s="23"/>
    </row>
    <row r="132" s="4" customFormat="1" spans="1:14">
      <c r="A132" s="21">
        <v>125</v>
      </c>
      <c r="B132" s="45" t="s">
        <v>349</v>
      </c>
      <c r="C132" s="46" t="s">
        <v>349</v>
      </c>
      <c r="D132" s="46" t="s">
        <v>350</v>
      </c>
      <c r="E132" s="45">
        <v>35</v>
      </c>
      <c r="F132" s="45">
        <v>108.18</v>
      </c>
      <c r="G132" s="45">
        <v>350</v>
      </c>
      <c r="H132" s="21">
        <f t="shared" si="1"/>
        <v>37863</v>
      </c>
      <c r="I132" s="46">
        <v>1</v>
      </c>
      <c r="J132" s="46" t="s">
        <v>52</v>
      </c>
      <c r="K132" s="46" t="s">
        <v>53</v>
      </c>
      <c r="L132" s="46" t="s">
        <v>11</v>
      </c>
      <c r="M132" s="46" t="s">
        <v>254</v>
      </c>
      <c r="N132" s="45"/>
    </row>
    <row r="133" s="4" customFormat="1" spans="1:14">
      <c r="A133" s="21">
        <v>126</v>
      </c>
      <c r="B133" s="47" t="s">
        <v>351</v>
      </c>
      <c r="C133" s="48" t="s">
        <v>351</v>
      </c>
      <c r="D133" s="46" t="s">
        <v>352</v>
      </c>
      <c r="E133" s="45">
        <v>44</v>
      </c>
      <c r="F133" s="45">
        <v>203</v>
      </c>
      <c r="G133" s="45">
        <v>350</v>
      </c>
      <c r="H133" s="21">
        <f t="shared" si="1"/>
        <v>71050</v>
      </c>
      <c r="I133" s="46">
        <v>1</v>
      </c>
      <c r="J133" s="46" t="s">
        <v>52</v>
      </c>
      <c r="K133" s="46" t="s">
        <v>53</v>
      </c>
      <c r="L133" s="46" t="s">
        <v>11</v>
      </c>
      <c r="M133" s="46" t="s">
        <v>254</v>
      </c>
      <c r="N133" s="45"/>
    </row>
    <row r="134" s="4" customFormat="1" spans="1:14">
      <c r="A134" s="21">
        <v>127</v>
      </c>
      <c r="B134" s="45" t="s">
        <v>353</v>
      </c>
      <c r="C134" s="46" t="s">
        <v>353</v>
      </c>
      <c r="D134" s="46" t="s">
        <v>350</v>
      </c>
      <c r="E134" s="45">
        <v>26</v>
      </c>
      <c r="F134" s="45">
        <v>41.75</v>
      </c>
      <c r="G134" s="45">
        <v>350</v>
      </c>
      <c r="H134" s="21">
        <f t="shared" ref="H134:H197" si="2">G134*F134</f>
        <v>14612.5</v>
      </c>
      <c r="I134" s="46">
        <v>1</v>
      </c>
      <c r="J134" s="46" t="s">
        <v>52</v>
      </c>
      <c r="K134" s="46" t="s">
        <v>53</v>
      </c>
      <c r="L134" s="46" t="s">
        <v>11</v>
      </c>
      <c r="M134" s="46" t="s">
        <v>254</v>
      </c>
      <c r="N134" s="45"/>
    </row>
    <row r="135" s="4" customFormat="1" spans="1:14">
      <c r="A135" s="21">
        <v>128</v>
      </c>
      <c r="B135" s="45" t="s">
        <v>354</v>
      </c>
      <c r="C135" s="46" t="s">
        <v>354</v>
      </c>
      <c r="D135" s="46" t="s">
        <v>350</v>
      </c>
      <c r="E135" s="45">
        <v>33</v>
      </c>
      <c r="F135" s="45">
        <v>47.2</v>
      </c>
      <c r="G135" s="45">
        <v>350</v>
      </c>
      <c r="H135" s="21">
        <f t="shared" si="2"/>
        <v>16520</v>
      </c>
      <c r="I135" s="46">
        <v>1</v>
      </c>
      <c r="J135" s="46" t="s">
        <v>52</v>
      </c>
      <c r="K135" s="46" t="s">
        <v>53</v>
      </c>
      <c r="L135" s="46" t="s">
        <v>11</v>
      </c>
      <c r="M135" s="46" t="s">
        <v>254</v>
      </c>
      <c r="N135" s="45"/>
    </row>
    <row r="136" s="4" customFormat="1" spans="1:14">
      <c r="A136" s="21">
        <v>129</v>
      </c>
      <c r="B136" s="45" t="s">
        <v>355</v>
      </c>
      <c r="C136" s="46" t="s">
        <v>355</v>
      </c>
      <c r="D136" s="46" t="s">
        <v>352</v>
      </c>
      <c r="E136" s="45">
        <v>23</v>
      </c>
      <c r="F136" s="45">
        <v>56</v>
      </c>
      <c r="G136" s="45">
        <v>350</v>
      </c>
      <c r="H136" s="21">
        <f t="shared" si="2"/>
        <v>19600</v>
      </c>
      <c r="I136" s="46">
        <v>1</v>
      </c>
      <c r="J136" s="46" t="s">
        <v>52</v>
      </c>
      <c r="K136" s="46" t="s">
        <v>53</v>
      </c>
      <c r="L136" s="46" t="s">
        <v>11</v>
      </c>
      <c r="M136" s="46" t="s">
        <v>254</v>
      </c>
      <c r="N136" s="45"/>
    </row>
    <row r="137" s="4" customFormat="1" spans="1:14">
      <c r="A137" s="21">
        <v>130</v>
      </c>
      <c r="B137" s="45" t="s">
        <v>356</v>
      </c>
      <c r="C137" s="46" t="s">
        <v>356</v>
      </c>
      <c r="D137" s="49" t="s">
        <v>350</v>
      </c>
      <c r="E137" s="45">
        <v>73</v>
      </c>
      <c r="F137" s="45">
        <v>211</v>
      </c>
      <c r="G137" s="45">
        <v>350</v>
      </c>
      <c r="H137" s="21">
        <f t="shared" si="2"/>
        <v>73850</v>
      </c>
      <c r="I137" s="46">
        <v>1</v>
      </c>
      <c r="J137" s="46" t="s">
        <v>52</v>
      </c>
      <c r="K137" s="46" t="s">
        <v>53</v>
      </c>
      <c r="L137" s="46" t="s">
        <v>11</v>
      </c>
      <c r="M137" s="46" t="s">
        <v>254</v>
      </c>
      <c r="N137" s="45"/>
    </row>
    <row r="138" s="4" customFormat="1" spans="1:14">
      <c r="A138" s="21">
        <v>131</v>
      </c>
      <c r="B138" s="45" t="s">
        <v>357</v>
      </c>
      <c r="C138" s="46" t="s">
        <v>357</v>
      </c>
      <c r="D138" s="46" t="s">
        <v>358</v>
      </c>
      <c r="E138" s="45">
        <v>6</v>
      </c>
      <c r="F138" s="45">
        <v>13</v>
      </c>
      <c r="G138" s="45">
        <v>350</v>
      </c>
      <c r="H138" s="21">
        <f t="shared" si="2"/>
        <v>4550</v>
      </c>
      <c r="I138" s="46">
        <v>1</v>
      </c>
      <c r="J138" s="46" t="s">
        <v>52</v>
      </c>
      <c r="K138" s="46" t="s">
        <v>53</v>
      </c>
      <c r="L138" s="46" t="s">
        <v>11</v>
      </c>
      <c r="M138" s="46" t="s">
        <v>254</v>
      </c>
      <c r="N138" s="45"/>
    </row>
    <row r="139" s="4" customFormat="1" spans="1:14">
      <c r="A139" s="21">
        <v>132</v>
      </c>
      <c r="B139" s="45" t="s">
        <v>359</v>
      </c>
      <c r="C139" s="46" t="s">
        <v>359</v>
      </c>
      <c r="D139" s="46" t="s">
        <v>358</v>
      </c>
      <c r="E139" s="45">
        <v>22</v>
      </c>
      <c r="F139" s="45">
        <v>69</v>
      </c>
      <c r="G139" s="45">
        <v>350</v>
      </c>
      <c r="H139" s="21">
        <f t="shared" si="2"/>
        <v>24150</v>
      </c>
      <c r="I139" s="46">
        <v>1</v>
      </c>
      <c r="J139" s="46" t="s">
        <v>52</v>
      </c>
      <c r="K139" s="46" t="s">
        <v>53</v>
      </c>
      <c r="L139" s="46" t="s">
        <v>11</v>
      </c>
      <c r="M139" s="46" t="s">
        <v>254</v>
      </c>
      <c r="N139" s="45"/>
    </row>
    <row r="140" s="4" customFormat="1" spans="1:14">
      <c r="A140" s="21">
        <v>133</v>
      </c>
      <c r="B140" s="45" t="s">
        <v>360</v>
      </c>
      <c r="C140" s="46" t="s">
        <v>360</v>
      </c>
      <c r="D140" s="46" t="s">
        <v>358</v>
      </c>
      <c r="E140" s="45">
        <v>12</v>
      </c>
      <c r="F140" s="45">
        <v>43</v>
      </c>
      <c r="G140" s="45">
        <v>350</v>
      </c>
      <c r="H140" s="21">
        <f t="shared" si="2"/>
        <v>15050</v>
      </c>
      <c r="I140" s="46">
        <v>1</v>
      </c>
      <c r="J140" s="46" t="s">
        <v>52</v>
      </c>
      <c r="K140" s="46" t="s">
        <v>53</v>
      </c>
      <c r="L140" s="46" t="s">
        <v>11</v>
      </c>
      <c r="M140" s="46" t="s">
        <v>254</v>
      </c>
      <c r="N140" s="45"/>
    </row>
    <row r="141" s="4" customFormat="1" spans="1:14">
      <c r="A141" s="21">
        <v>134</v>
      </c>
      <c r="B141" s="45" t="s">
        <v>361</v>
      </c>
      <c r="C141" s="46" t="s">
        <v>361</v>
      </c>
      <c r="D141" s="46" t="s">
        <v>358</v>
      </c>
      <c r="E141" s="45">
        <v>17</v>
      </c>
      <c r="F141" s="45">
        <v>48</v>
      </c>
      <c r="G141" s="45">
        <v>350</v>
      </c>
      <c r="H141" s="21">
        <f t="shared" si="2"/>
        <v>16800</v>
      </c>
      <c r="I141" s="46">
        <v>1</v>
      </c>
      <c r="J141" s="46" t="s">
        <v>52</v>
      </c>
      <c r="K141" s="46" t="s">
        <v>53</v>
      </c>
      <c r="L141" s="46" t="s">
        <v>11</v>
      </c>
      <c r="M141" s="46" t="s">
        <v>254</v>
      </c>
      <c r="N141" s="45"/>
    </row>
    <row r="142" s="4" customFormat="1" spans="1:14">
      <c r="A142" s="21">
        <v>135</v>
      </c>
      <c r="B142" s="45" t="s">
        <v>362</v>
      </c>
      <c r="C142" s="46" t="s">
        <v>362</v>
      </c>
      <c r="D142" s="46" t="s">
        <v>350</v>
      </c>
      <c r="E142" s="45">
        <v>7</v>
      </c>
      <c r="F142" s="45">
        <v>15</v>
      </c>
      <c r="G142" s="45">
        <v>350</v>
      </c>
      <c r="H142" s="21">
        <f t="shared" si="2"/>
        <v>5250</v>
      </c>
      <c r="I142" s="46">
        <v>1</v>
      </c>
      <c r="J142" s="46" t="s">
        <v>52</v>
      </c>
      <c r="K142" s="46" t="s">
        <v>53</v>
      </c>
      <c r="L142" s="46" t="s">
        <v>11</v>
      </c>
      <c r="M142" s="46" t="s">
        <v>254</v>
      </c>
      <c r="N142" s="45"/>
    </row>
    <row r="143" s="4" customFormat="1" spans="1:14">
      <c r="A143" s="21">
        <v>136</v>
      </c>
      <c r="B143" s="45" t="s">
        <v>363</v>
      </c>
      <c r="C143" s="46" t="s">
        <v>363</v>
      </c>
      <c r="D143" s="46" t="s">
        <v>350</v>
      </c>
      <c r="E143" s="45">
        <v>4</v>
      </c>
      <c r="F143" s="45">
        <v>14.8</v>
      </c>
      <c r="G143" s="45">
        <v>350</v>
      </c>
      <c r="H143" s="21">
        <f t="shared" si="2"/>
        <v>5180</v>
      </c>
      <c r="I143" s="46">
        <v>1</v>
      </c>
      <c r="J143" s="46" t="s">
        <v>52</v>
      </c>
      <c r="K143" s="46" t="s">
        <v>53</v>
      </c>
      <c r="L143" s="46" t="s">
        <v>11</v>
      </c>
      <c r="M143" s="46" t="s">
        <v>254</v>
      </c>
      <c r="N143" s="45"/>
    </row>
    <row r="144" s="4" customFormat="1" spans="1:14">
      <c r="A144" s="21">
        <v>137</v>
      </c>
      <c r="B144" s="45" t="s">
        <v>364</v>
      </c>
      <c r="C144" s="46" t="s">
        <v>364</v>
      </c>
      <c r="D144" s="46" t="s">
        <v>350</v>
      </c>
      <c r="E144" s="45">
        <v>23</v>
      </c>
      <c r="F144" s="45">
        <v>41.5</v>
      </c>
      <c r="G144" s="45">
        <v>350</v>
      </c>
      <c r="H144" s="21">
        <f t="shared" si="2"/>
        <v>14525</v>
      </c>
      <c r="I144" s="46">
        <v>1</v>
      </c>
      <c r="J144" s="46" t="s">
        <v>52</v>
      </c>
      <c r="K144" s="46" t="s">
        <v>53</v>
      </c>
      <c r="L144" s="46" t="s">
        <v>11</v>
      </c>
      <c r="M144" s="46" t="s">
        <v>254</v>
      </c>
      <c r="N144" s="45"/>
    </row>
    <row r="145" s="4" customFormat="1" spans="1:14">
      <c r="A145" s="21">
        <v>138</v>
      </c>
      <c r="B145" s="45" t="s">
        <v>365</v>
      </c>
      <c r="C145" s="46" t="s">
        <v>365</v>
      </c>
      <c r="D145" s="46" t="s">
        <v>366</v>
      </c>
      <c r="E145" s="45">
        <v>43</v>
      </c>
      <c r="F145" s="45">
        <v>140</v>
      </c>
      <c r="G145" s="45">
        <v>400</v>
      </c>
      <c r="H145" s="21">
        <f t="shared" si="2"/>
        <v>56000</v>
      </c>
      <c r="I145" s="46">
        <v>1</v>
      </c>
      <c r="J145" s="46" t="s">
        <v>52</v>
      </c>
      <c r="K145" s="46" t="s">
        <v>53</v>
      </c>
      <c r="L145" s="46" t="s">
        <v>11</v>
      </c>
      <c r="M145" s="46" t="s">
        <v>254</v>
      </c>
      <c r="N145" s="45"/>
    </row>
    <row r="146" s="4" customFormat="1" spans="1:14">
      <c r="A146" s="21">
        <v>139</v>
      </c>
      <c r="B146" s="45" t="s">
        <v>367</v>
      </c>
      <c r="C146" s="46" t="s">
        <v>367</v>
      </c>
      <c r="D146" s="46" t="s">
        <v>366</v>
      </c>
      <c r="E146" s="45">
        <v>31</v>
      </c>
      <c r="F146" s="45">
        <v>70</v>
      </c>
      <c r="G146" s="45">
        <v>400</v>
      </c>
      <c r="H146" s="21">
        <f t="shared" si="2"/>
        <v>28000</v>
      </c>
      <c r="I146" s="46">
        <v>1</v>
      </c>
      <c r="J146" s="46" t="s">
        <v>52</v>
      </c>
      <c r="K146" s="46" t="s">
        <v>53</v>
      </c>
      <c r="L146" s="46" t="s">
        <v>11</v>
      </c>
      <c r="M146" s="46" t="s">
        <v>254</v>
      </c>
      <c r="N146" s="45"/>
    </row>
    <row r="147" s="4" customFormat="1" spans="1:14">
      <c r="A147" s="21">
        <v>140</v>
      </c>
      <c r="B147" s="45" t="s">
        <v>368</v>
      </c>
      <c r="C147" s="46" t="s">
        <v>368</v>
      </c>
      <c r="D147" s="46" t="s">
        <v>366</v>
      </c>
      <c r="E147" s="45">
        <v>27</v>
      </c>
      <c r="F147" s="45">
        <v>133.43</v>
      </c>
      <c r="G147" s="45">
        <v>400</v>
      </c>
      <c r="H147" s="21">
        <f t="shared" si="2"/>
        <v>53372</v>
      </c>
      <c r="I147" s="46">
        <v>1</v>
      </c>
      <c r="J147" s="46" t="s">
        <v>52</v>
      </c>
      <c r="K147" s="46" t="s">
        <v>53</v>
      </c>
      <c r="L147" s="46" t="s">
        <v>11</v>
      </c>
      <c r="M147" s="46" t="s">
        <v>254</v>
      </c>
      <c r="N147" s="45"/>
    </row>
    <row r="148" s="4" customFormat="1" spans="1:14">
      <c r="A148" s="21">
        <v>141</v>
      </c>
      <c r="B148" s="45" t="s">
        <v>369</v>
      </c>
      <c r="C148" s="46" t="s">
        <v>369</v>
      </c>
      <c r="D148" s="46" t="s">
        <v>366</v>
      </c>
      <c r="E148" s="45">
        <v>15</v>
      </c>
      <c r="F148" s="45">
        <v>20</v>
      </c>
      <c r="G148" s="45">
        <v>400</v>
      </c>
      <c r="H148" s="21">
        <f t="shared" si="2"/>
        <v>8000</v>
      </c>
      <c r="I148" s="46">
        <v>1</v>
      </c>
      <c r="J148" s="46" t="s">
        <v>52</v>
      </c>
      <c r="K148" s="46" t="s">
        <v>53</v>
      </c>
      <c r="L148" s="46" t="s">
        <v>11</v>
      </c>
      <c r="M148" s="46" t="s">
        <v>254</v>
      </c>
      <c r="N148" s="45"/>
    </row>
    <row r="149" s="4" customFormat="1" spans="1:14">
      <c r="A149" s="21">
        <v>142</v>
      </c>
      <c r="B149" s="45" t="s">
        <v>370</v>
      </c>
      <c r="C149" s="46" t="s">
        <v>370</v>
      </c>
      <c r="D149" s="46" t="s">
        <v>371</v>
      </c>
      <c r="E149" s="45">
        <v>37</v>
      </c>
      <c r="F149" s="45">
        <v>114.284</v>
      </c>
      <c r="G149" s="45">
        <v>400</v>
      </c>
      <c r="H149" s="21">
        <f t="shared" si="2"/>
        <v>45713.6</v>
      </c>
      <c r="I149" s="46">
        <v>1</v>
      </c>
      <c r="J149" s="46" t="s">
        <v>52</v>
      </c>
      <c r="K149" s="46" t="s">
        <v>53</v>
      </c>
      <c r="L149" s="46" t="s">
        <v>11</v>
      </c>
      <c r="M149" s="46" t="s">
        <v>254</v>
      </c>
      <c r="N149" s="45"/>
    </row>
    <row r="150" s="4" customFormat="1" spans="1:14">
      <c r="A150" s="21">
        <v>143</v>
      </c>
      <c r="B150" s="45" t="s">
        <v>372</v>
      </c>
      <c r="C150" s="46" t="s">
        <v>372</v>
      </c>
      <c r="D150" s="46" t="s">
        <v>371</v>
      </c>
      <c r="E150" s="50">
        <v>35</v>
      </c>
      <c r="F150" s="45">
        <v>126.25</v>
      </c>
      <c r="G150" s="45">
        <v>400</v>
      </c>
      <c r="H150" s="21">
        <f t="shared" si="2"/>
        <v>50500</v>
      </c>
      <c r="I150" s="46">
        <v>1</v>
      </c>
      <c r="J150" s="46" t="s">
        <v>52</v>
      </c>
      <c r="K150" s="46" t="s">
        <v>53</v>
      </c>
      <c r="L150" s="46" t="s">
        <v>11</v>
      </c>
      <c r="M150" s="46" t="s">
        <v>254</v>
      </c>
      <c r="N150" s="45"/>
    </row>
    <row r="151" s="4" customFormat="1" spans="1:14">
      <c r="A151" s="21">
        <v>144</v>
      </c>
      <c r="B151" s="45" t="s">
        <v>373</v>
      </c>
      <c r="C151" s="46" t="s">
        <v>373</v>
      </c>
      <c r="D151" s="46" t="s">
        <v>374</v>
      </c>
      <c r="E151" s="45">
        <v>19</v>
      </c>
      <c r="F151" s="45">
        <v>64</v>
      </c>
      <c r="G151" s="45">
        <v>400</v>
      </c>
      <c r="H151" s="21">
        <f t="shared" si="2"/>
        <v>25600</v>
      </c>
      <c r="I151" s="46">
        <v>1</v>
      </c>
      <c r="J151" s="46" t="s">
        <v>52</v>
      </c>
      <c r="K151" s="46" t="s">
        <v>53</v>
      </c>
      <c r="L151" s="46" t="s">
        <v>11</v>
      </c>
      <c r="M151" s="46" t="s">
        <v>254</v>
      </c>
      <c r="N151" s="45"/>
    </row>
    <row r="152" s="4" customFormat="1" spans="1:14">
      <c r="A152" s="21">
        <v>145</v>
      </c>
      <c r="B152" s="45" t="s">
        <v>375</v>
      </c>
      <c r="C152" s="46" t="s">
        <v>375</v>
      </c>
      <c r="D152" s="46" t="s">
        <v>374</v>
      </c>
      <c r="E152" s="45">
        <v>23</v>
      </c>
      <c r="F152" s="45">
        <v>60</v>
      </c>
      <c r="G152" s="45">
        <v>400</v>
      </c>
      <c r="H152" s="21">
        <f t="shared" si="2"/>
        <v>24000</v>
      </c>
      <c r="I152" s="46">
        <v>1</v>
      </c>
      <c r="J152" s="46" t="s">
        <v>52</v>
      </c>
      <c r="K152" s="46" t="s">
        <v>53</v>
      </c>
      <c r="L152" s="46" t="s">
        <v>11</v>
      </c>
      <c r="M152" s="46" t="s">
        <v>254</v>
      </c>
      <c r="N152" s="45"/>
    </row>
    <row r="153" s="4" customFormat="1" spans="1:14">
      <c r="A153" s="21">
        <v>146</v>
      </c>
      <c r="B153" s="45" t="s">
        <v>376</v>
      </c>
      <c r="C153" s="46" t="s">
        <v>376</v>
      </c>
      <c r="D153" s="46" t="s">
        <v>374</v>
      </c>
      <c r="E153" s="45">
        <v>27</v>
      </c>
      <c r="F153" s="45">
        <v>103.48</v>
      </c>
      <c r="G153" s="45">
        <v>400</v>
      </c>
      <c r="H153" s="21">
        <f t="shared" si="2"/>
        <v>41392</v>
      </c>
      <c r="I153" s="46">
        <v>1</v>
      </c>
      <c r="J153" s="46" t="s">
        <v>52</v>
      </c>
      <c r="K153" s="46" t="s">
        <v>53</v>
      </c>
      <c r="L153" s="46" t="s">
        <v>11</v>
      </c>
      <c r="M153" s="46" t="s">
        <v>254</v>
      </c>
      <c r="N153" s="45"/>
    </row>
    <row r="154" s="4" customFormat="1" spans="1:14">
      <c r="A154" s="21">
        <v>147</v>
      </c>
      <c r="B154" s="45" t="s">
        <v>377</v>
      </c>
      <c r="C154" s="46" t="s">
        <v>377</v>
      </c>
      <c r="D154" s="46" t="s">
        <v>371</v>
      </c>
      <c r="E154" s="45">
        <v>4</v>
      </c>
      <c r="F154" s="45">
        <v>10.3</v>
      </c>
      <c r="G154" s="45">
        <v>400</v>
      </c>
      <c r="H154" s="21">
        <f t="shared" si="2"/>
        <v>4120</v>
      </c>
      <c r="I154" s="46">
        <v>1</v>
      </c>
      <c r="J154" s="46" t="s">
        <v>52</v>
      </c>
      <c r="K154" s="46" t="s">
        <v>53</v>
      </c>
      <c r="L154" s="46" t="s">
        <v>11</v>
      </c>
      <c r="M154" s="46" t="s">
        <v>254</v>
      </c>
      <c r="N154" s="45"/>
    </row>
    <row r="155" s="4" customFormat="1" spans="1:14">
      <c r="A155" s="21">
        <v>148</v>
      </c>
      <c r="B155" s="45" t="s">
        <v>378</v>
      </c>
      <c r="C155" s="46" t="s">
        <v>378</v>
      </c>
      <c r="D155" s="46" t="s">
        <v>371</v>
      </c>
      <c r="E155" s="45">
        <v>18</v>
      </c>
      <c r="F155" s="45">
        <v>43.8</v>
      </c>
      <c r="G155" s="45">
        <v>400</v>
      </c>
      <c r="H155" s="21">
        <f t="shared" si="2"/>
        <v>17520</v>
      </c>
      <c r="I155" s="46">
        <v>1</v>
      </c>
      <c r="J155" s="46" t="s">
        <v>52</v>
      </c>
      <c r="K155" s="46" t="s">
        <v>53</v>
      </c>
      <c r="L155" s="46" t="s">
        <v>11</v>
      </c>
      <c r="M155" s="46" t="s">
        <v>254</v>
      </c>
      <c r="N155" s="45"/>
    </row>
    <row r="156" s="4" customFormat="1" spans="1:14">
      <c r="A156" s="21">
        <v>149</v>
      </c>
      <c r="B156" s="45" t="s">
        <v>379</v>
      </c>
      <c r="C156" s="46" t="s">
        <v>379</v>
      </c>
      <c r="D156" s="46" t="s">
        <v>374</v>
      </c>
      <c r="E156" s="45">
        <v>32</v>
      </c>
      <c r="F156" s="45">
        <v>120.14</v>
      </c>
      <c r="G156" s="45">
        <v>400</v>
      </c>
      <c r="H156" s="21">
        <f t="shared" si="2"/>
        <v>48056</v>
      </c>
      <c r="I156" s="46">
        <v>1</v>
      </c>
      <c r="J156" s="46" t="s">
        <v>52</v>
      </c>
      <c r="K156" s="46" t="s">
        <v>53</v>
      </c>
      <c r="L156" s="46" t="s">
        <v>11</v>
      </c>
      <c r="M156" s="46" t="s">
        <v>254</v>
      </c>
      <c r="N156" s="45"/>
    </row>
    <row r="157" s="4" customFormat="1" spans="1:14">
      <c r="A157" s="21">
        <v>150</v>
      </c>
      <c r="B157" s="47" t="s">
        <v>380</v>
      </c>
      <c r="C157" s="48" t="s">
        <v>380</v>
      </c>
      <c r="D157" s="46" t="s">
        <v>366</v>
      </c>
      <c r="E157" s="45">
        <v>16</v>
      </c>
      <c r="F157" s="45">
        <v>47.5</v>
      </c>
      <c r="G157" s="45">
        <v>400</v>
      </c>
      <c r="H157" s="21">
        <f t="shared" si="2"/>
        <v>19000</v>
      </c>
      <c r="I157" s="46">
        <v>1</v>
      </c>
      <c r="J157" s="46" t="s">
        <v>52</v>
      </c>
      <c r="K157" s="46" t="s">
        <v>53</v>
      </c>
      <c r="L157" s="46" t="s">
        <v>11</v>
      </c>
      <c r="M157" s="46" t="s">
        <v>254</v>
      </c>
      <c r="N157" s="45"/>
    </row>
    <row r="158" s="4" customFormat="1" spans="1:14">
      <c r="A158" s="21">
        <v>151</v>
      </c>
      <c r="B158" s="45" t="s">
        <v>381</v>
      </c>
      <c r="C158" s="46" t="s">
        <v>381</v>
      </c>
      <c r="D158" s="46" t="s">
        <v>366</v>
      </c>
      <c r="E158" s="45">
        <v>19</v>
      </c>
      <c r="F158" s="45">
        <v>69.53</v>
      </c>
      <c r="G158" s="45">
        <v>400</v>
      </c>
      <c r="H158" s="21">
        <f t="shared" si="2"/>
        <v>27812</v>
      </c>
      <c r="I158" s="46">
        <v>1</v>
      </c>
      <c r="J158" s="46" t="s">
        <v>52</v>
      </c>
      <c r="K158" s="46" t="s">
        <v>53</v>
      </c>
      <c r="L158" s="46" t="s">
        <v>11</v>
      </c>
      <c r="M158" s="46" t="s">
        <v>254</v>
      </c>
      <c r="N158" s="45"/>
    </row>
    <row r="159" s="4" customFormat="1" spans="1:14">
      <c r="A159" s="21">
        <v>152</v>
      </c>
      <c r="B159" s="45" t="s">
        <v>382</v>
      </c>
      <c r="C159" s="46" t="s">
        <v>382</v>
      </c>
      <c r="D159" s="46" t="s">
        <v>371</v>
      </c>
      <c r="E159" s="45">
        <v>5</v>
      </c>
      <c r="F159" s="45">
        <v>11</v>
      </c>
      <c r="G159" s="45">
        <v>400</v>
      </c>
      <c r="H159" s="21">
        <f t="shared" si="2"/>
        <v>4400</v>
      </c>
      <c r="I159" s="46">
        <v>1</v>
      </c>
      <c r="J159" s="46" t="s">
        <v>52</v>
      </c>
      <c r="K159" s="46" t="s">
        <v>53</v>
      </c>
      <c r="L159" s="46" t="s">
        <v>11</v>
      </c>
      <c r="M159" s="46" t="s">
        <v>254</v>
      </c>
      <c r="N159" s="45"/>
    </row>
    <row r="160" s="5" customFormat="1" spans="1:14">
      <c r="A160" s="21">
        <v>153</v>
      </c>
      <c r="B160" s="45" t="s">
        <v>383</v>
      </c>
      <c r="C160" s="49" t="s">
        <v>384</v>
      </c>
      <c r="D160" s="46" t="s">
        <v>385</v>
      </c>
      <c r="E160" s="45">
        <v>23</v>
      </c>
      <c r="F160" s="45">
        <v>85</v>
      </c>
      <c r="G160" s="45">
        <v>300</v>
      </c>
      <c r="H160" s="21">
        <f t="shared" si="2"/>
        <v>25500</v>
      </c>
      <c r="I160" s="46">
        <v>1</v>
      </c>
      <c r="J160" s="46" t="s">
        <v>52</v>
      </c>
      <c r="K160" s="46" t="s">
        <v>53</v>
      </c>
      <c r="L160" s="46" t="s">
        <v>11</v>
      </c>
      <c r="M160" s="46" t="s">
        <v>254</v>
      </c>
      <c r="N160" s="45"/>
    </row>
    <row r="161" s="3" customFormat="1" spans="1:14">
      <c r="A161" s="21">
        <v>154</v>
      </c>
      <c r="B161" s="19" t="s">
        <v>74</v>
      </c>
      <c r="C161" s="19" t="s">
        <v>386</v>
      </c>
      <c r="D161" s="19" t="s">
        <v>387</v>
      </c>
      <c r="E161" s="20">
        <v>31</v>
      </c>
      <c r="F161" s="51">
        <v>84.67</v>
      </c>
      <c r="G161" s="20">
        <v>360</v>
      </c>
      <c r="H161" s="21">
        <f t="shared" si="2"/>
        <v>30481.2</v>
      </c>
      <c r="I161" s="19">
        <v>1</v>
      </c>
      <c r="J161" s="19" t="s">
        <v>52</v>
      </c>
      <c r="K161" s="23" t="s">
        <v>53</v>
      </c>
      <c r="L161" s="44" t="s">
        <v>11</v>
      </c>
      <c r="M161" s="19" t="s">
        <v>114</v>
      </c>
      <c r="N161" s="19"/>
    </row>
    <row r="162" s="3" customFormat="1" spans="1:14">
      <c r="A162" s="21">
        <v>155</v>
      </c>
      <c r="B162" s="19" t="s">
        <v>74</v>
      </c>
      <c r="C162" s="19" t="s">
        <v>388</v>
      </c>
      <c r="D162" s="19" t="s">
        <v>389</v>
      </c>
      <c r="E162" s="20">
        <v>35</v>
      </c>
      <c r="F162" s="51">
        <v>123.6</v>
      </c>
      <c r="G162" s="20">
        <v>400</v>
      </c>
      <c r="H162" s="21">
        <f t="shared" si="2"/>
        <v>49440</v>
      </c>
      <c r="I162" s="19">
        <v>1</v>
      </c>
      <c r="J162" s="19" t="s">
        <v>52</v>
      </c>
      <c r="K162" s="23" t="s">
        <v>53</v>
      </c>
      <c r="L162" s="44" t="s">
        <v>11</v>
      </c>
      <c r="M162" s="19" t="s">
        <v>114</v>
      </c>
      <c r="N162" s="19"/>
    </row>
    <row r="163" s="3" customFormat="1" spans="1:14">
      <c r="A163" s="21">
        <v>156</v>
      </c>
      <c r="B163" s="19" t="s">
        <v>74</v>
      </c>
      <c r="C163" s="19" t="s">
        <v>390</v>
      </c>
      <c r="D163" s="19" t="s">
        <v>391</v>
      </c>
      <c r="E163" s="20">
        <v>29</v>
      </c>
      <c r="F163" s="51">
        <v>54.52</v>
      </c>
      <c r="G163" s="20">
        <v>345</v>
      </c>
      <c r="H163" s="21">
        <f t="shared" si="2"/>
        <v>18809.4</v>
      </c>
      <c r="I163" s="19">
        <v>1</v>
      </c>
      <c r="J163" s="19" t="s">
        <v>52</v>
      </c>
      <c r="K163" s="23" t="s">
        <v>53</v>
      </c>
      <c r="L163" s="44" t="s">
        <v>11</v>
      </c>
      <c r="M163" s="19" t="s">
        <v>114</v>
      </c>
      <c r="N163" s="19"/>
    </row>
    <row r="164" s="3" customFormat="1" spans="1:14">
      <c r="A164" s="21">
        <v>157</v>
      </c>
      <c r="B164" s="19" t="s">
        <v>74</v>
      </c>
      <c r="C164" s="19" t="s">
        <v>392</v>
      </c>
      <c r="D164" s="19" t="s">
        <v>393</v>
      </c>
      <c r="E164" s="20">
        <v>15</v>
      </c>
      <c r="F164" s="51">
        <v>59.51</v>
      </c>
      <c r="G164" s="20">
        <v>360</v>
      </c>
      <c r="H164" s="21">
        <f t="shared" si="2"/>
        <v>21423.6</v>
      </c>
      <c r="I164" s="19">
        <v>1</v>
      </c>
      <c r="J164" s="19" t="s">
        <v>52</v>
      </c>
      <c r="K164" s="23" t="s">
        <v>53</v>
      </c>
      <c r="L164" s="44" t="s">
        <v>11</v>
      </c>
      <c r="M164" s="19" t="s">
        <v>114</v>
      </c>
      <c r="N164" s="19"/>
    </row>
    <row r="165" s="3" customFormat="1" spans="1:14">
      <c r="A165" s="21">
        <v>158</v>
      </c>
      <c r="B165" s="19" t="s">
        <v>74</v>
      </c>
      <c r="C165" s="19" t="s">
        <v>394</v>
      </c>
      <c r="D165" s="19" t="s">
        <v>395</v>
      </c>
      <c r="E165" s="20">
        <v>4</v>
      </c>
      <c r="F165" s="51">
        <v>12.92</v>
      </c>
      <c r="G165" s="20">
        <v>400</v>
      </c>
      <c r="H165" s="21">
        <f t="shared" si="2"/>
        <v>5168</v>
      </c>
      <c r="I165" s="19">
        <v>1</v>
      </c>
      <c r="J165" s="19" t="s">
        <v>52</v>
      </c>
      <c r="K165" s="23" t="s">
        <v>53</v>
      </c>
      <c r="L165" s="44" t="s">
        <v>11</v>
      </c>
      <c r="M165" s="19" t="s">
        <v>114</v>
      </c>
      <c r="N165" s="19"/>
    </row>
    <row r="166" s="3" customFormat="1" spans="1:14">
      <c r="A166" s="21">
        <v>159</v>
      </c>
      <c r="B166" s="19" t="s">
        <v>74</v>
      </c>
      <c r="C166" s="19" t="s">
        <v>396</v>
      </c>
      <c r="D166" s="19" t="s">
        <v>391</v>
      </c>
      <c r="E166" s="20">
        <v>6</v>
      </c>
      <c r="F166" s="51">
        <v>18.51</v>
      </c>
      <c r="G166" s="20">
        <v>360</v>
      </c>
      <c r="H166" s="21">
        <f t="shared" si="2"/>
        <v>6663.6</v>
      </c>
      <c r="I166" s="19">
        <v>1</v>
      </c>
      <c r="J166" s="19" t="s">
        <v>52</v>
      </c>
      <c r="K166" s="23" t="s">
        <v>53</v>
      </c>
      <c r="L166" s="44" t="s">
        <v>11</v>
      </c>
      <c r="M166" s="19" t="s">
        <v>114</v>
      </c>
      <c r="N166" s="19"/>
    </row>
    <row r="167" s="3" customFormat="1" spans="1:14">
      <c r="A167" s="21">
        <v>160</v>
      </c>
      <c r="B167" s="19" t="s">
        <v>74</v>
      </c>
      <c r="C167" s="19" t="s">
        <v>397</v>
      </c>
      <c r="D167" s="19" t="s">
        <v>398</v>
      </c>
      <c r="E167" s="20">
        <v>22</v>
      </c>
      <c r="F167" s="19">
        <v>79.14</v>
      </c>
      <c r="G167" s="20">
        <v>360</v>
      </c>
      <c r="H167" s="21">
        <f t="shared" si="2"/>
        <v>28490.4</v>
      </c>
      <c r="I167" s="19">
        <v>1</v>
      </c>
      <c r="J167" s="19" t="s">
        <v>52</v>
      </c>
      <c r="K167" s="23" t="s">
        <v>53</v>
      </c>
      <c r="L167" s="44" t="s">
        <v>11</v>
      </c>
      <c r="M167" s="19" t="s">
        <v>114</v>
      </c>
      <c r="N167" s="19"/>
    </row>
    <row r="168" s="3" customFormat="1" spans="1:14">
      <c r="A168" s="21">
        <v>161</v>
      </c>
      <c r="B168" s="19" t="s">
        <v>74</v>
      </c>
      <c r="C168" s="19" t="s">
        <v>399</v>
      </c>
      <c r="D168" s="19" t="s">
        <v>400</v>
      </c>
      <c r="E168" s="20">
        <v>24</v>
      </c>
      <c r="F168" s="51">
        <v>91.06</v>
      </c>
      <c r="G168" s="20">
        <v>340</v>
      </c>
      <c r="H168" s="21">
        <f t="shared" si="2"/>
        <v>30960.4</v>
      </c>
      <c r="I168" s="19">
        <v>1</v>
      </c>
      <c r="J168" s="19" t="s">
        <v>52</v>
      </c>
      <c r="K168" s="23" t="s">
        <v>53</v>
      </c>
      <c r="L168" s="44" t="s">
        <v>11</v>
      </c>
      <c r="M168" s="19" t="s">
        <v>114</v>
      </c>
      <c r="N168" s="19"/>
    </row>
    <row r="169" s="3" customFormat="1" spans="1:14">
      <c r="A169" s="21">
        <v>162</v>
      </c>
      <c r="B169" s="19" t="s">
        <v>74</v>
      </c>
      <c r="C169" s="19" t="s">
        <v>401</v>
      </c>
      <c r="D169" s="19" t="s">
        <v>400</v>
      </c>
      <c r="E169" s="20">
        <v>10</v>
      </c>
      <c r="F169" s="51">
        <v>30.51</v>
      </c>
      <c r="G169" s="20">
        <v>360</v>
      </c>
      <c r="H169" s="21">
        <f t="shared" si="2"/>
        <v>10983.6</v>
      </c>
      <c r="I169" s="19">
        <v>1</v>
      </c>
      <c r="J169" s="19" t="s">
        <v>52</v>
      </c>
      <c r="K169" s="23" t="s">
        <v>53</v>
      </c>
      <c r="L169" s="44" t="s">
        <v>11</v>
      </c>
      <c r="M169" s="19" t="s">
        <v>114</v>
      </c>
      <c r="N169" s="19"/>
    </row>
    <row r="170" customFormat="1" spans="1:14">
      <c r="A170" s="21">
        <v>163</v>
      </c>
      <c r="B170" s="19" t="s">
        <v>74</v>
      </c>
      <c r="C170" s="24" t="s">
        <v>402</v>
      </c>
      <c r="D170" s="24" t="s">
        <v>403</v>
      </c>
      <c r="E170" s="23">
        <v>19</v>
      </c>
      <c r="F170" s="52">
        <v>56.04</v>
      </c>
      <c r="G170" s="23">
        <v>360</v>
      </c>
      <c r="H170" s="21">
        <f t="shared" si="2"/>
        <v>20174.4</v>
      </c>
      <c r="I170" s="19">
        <v>1</v>
      </c>
      <c r="J170" s="19" t="s">
        <v>52</v>
      </c>
      <c r="K170" s="23" t="s">
        <v>53</v>
      </c>
      <c r="L170" s="44" t="s">
        <v>11</v>
      </c>
      <c r="M170" s="19" t="s">
        <v>114</v>
      </c>
      <c r="N170" s="23"/>
    </row>
    <row r="171" customFormat="1" spans="1:14">
      <c r="A171" s="21">
        <v>164</v>
      </c>
      <c r="B171" s="19" t="s">
        <v>74</v>
      </c>
      <c r="C171" s="24" t="s">
        <v>404</v>
      </c>
      <c r="D171" s="24" t="s">
        <v>403</v>
      </c>
      <c r="E171" s="23">
        <v>9</v>
      </c>
      <c r="F171" s="52">
        <v>26.3</v>
      </c>
      <c r="G171" s="23">
        <v>360</v>
      </c>
      <c r="H171" s="21">
        <f t="shared" si="2"/>
        <v>9468</v>
      </c>
      <c r="I171" s="19">
        <v>1</v>
      </c>
      <c r="J171" s="19" t="s">
        <v>52</v>
      </c>
      <c r="K171" s="23" t="s">
        <v>53</v>
      </c>
      <c r="L171" s="44" t="s">
        <v>11</v>
      </c>
      <c r="M171" s="19" t="s">
        <v>114</v>
      </c>
      <c r="N171" s="23"/>
    </row>
    <row r="172" customFormat="1" spans="1:14">
      <c r="A172" s="21">
        <v>165</v>
      </c>
      <c r="B172" s="19" t="s">
        <v>74</v>
      </c>
      <c r="C172" s="24" t="s">
        <v>405</v>
      </c>
      <c r="D172" s="24" t="s">
        <v>406</v>
      </c>
      <c r="E172" s="23">
        <v>13</v>
      </c>
      <c r="F172" s="52">
        <v>38.74</v>
      </c>
      <c r="G172" s="23">
        <v>360</v>
      </c>
      <c r="H172" s="21">
        <f t="shared" si="2"/>
        <v>13946.4</v>
      </c>
      <c r="I172" s="19">
        <v>1</v>
      </c>
      <c r="J172" s="19" t="s">
        <v>52</v>
      </c>
      <c r="K172" s="23" t="s">
        <v>53</v>
      </c>
      <c r="L172" s="44" t="s">
        <v>11</v>
      </c>
      <c r="M172" s="19" t="s">
        <v>114</v>
      </c>
      <c r="N172" s="23"/>
    </row>
    <row r="173" customFormat="1" spans="1:14">
      <c r="A173" s="21">
        <v>166</v>
      </c>
      <c r="B173" s="19" t="s">
        <v>74</v>
      </c>
      <c r="C173" s="24" t="s">
        <v>407</v>
      </c>
      <c r="D173" s="24" t="s">
        <v>408</v>
      </c>
      <c r="E173" s="23">
        <v>16</v>
      </c>
      <c r="F173" s="52">
        <v>40.79</v>
      </c>
      <c r="G173" s="23">
        <v>360</v>
      </c>
      <c r="H173" s="21">
        <f t="shared" si="2"/>
        <v>14684.4</v>
      </c>
      <c r="I173" s="19">
        <v>1</v>
      </c>
      <c r="J173" s="19" t="s">
        <v>52</v>
      </c>
      <c r="K173" s="23" t="s">
        <v>53</v>
      </c>
      <c r="L173" s="44" t="s">
        <v>11</v>
      </c>
      <c r="M173" s="19" t="s">
        <v>114</v>
      </c>
      <c r="N173" s="23"/>
    </row>
    <row r="174" customFormat="1" spans="1:14">
      <c r="A174" s="21">
        <v>167</v>
      </c>
      <c r="B174" s="19" t="s">
        <v>74</v>
      </c>
      <c r="C174" s="24" t="s">
        <v>409</v>
      </c>
      <c r="D174" s="24" t="s">
        <v>410</v>
      </c>
      <c r="E174" s="23">
        <v>24</v>
      </c>
      <c r="F174" s="52">
        <v>67.77</v>
      </c>
      <c r="G174" s="23">
        <v>360</v>
      </c>
      <c r="H174" s="21">
        <f t="shared" si="2"/>
        <v>24397.2</v>
      </c>
      <c r="I174" s="19">
        <v>1</v>
      </c>
      <c r="J174" s="19" t="s">
        <v>52</v>
      </c>
      <c r="K174" s="23" t="s">
        <v>53</v>
      </c>
      <c r="L174" s="44" t="s">
        <v>11</v>
      </c>
      <c r="M174" s="19" t="s">
        <v>114</v>
      </c>
      <c r="N174" s="23"/>
    </row>
    <row r="175" customFormat="1" spans="1:14">
      <c r="A175" s="21">
        <v>168</v>
      </c>
      <c r="B175" s="19" t="s">
        <v>74</v>
      </c>
      <c r="C175" s="24" t="s">
        <v>411</v>
      </c>
      <c r="D175" s="24" t="s">
        <v>412</v>
      </c>
      <c r="E175" s="23">
        <v>47</v>
      </c>
      <c r="F175" s="52">
        <v>249.13</v>
      </c>
      <c r="G175" s="23">
        <v>360</v>
      </c>
      <c r="H175" s="21">
        <f t="shared" si="2"/>
        <v>89686.8</v>
      </c>
      <c r="I175" s="19">
        <v>1</v>
      </c>
      <c r="J175" s="19" t="s">
        <v>52</v>
      </c>
      <c r="K175" s="23" t="s">
        <v>53</v>
      </c>
      <c r="L175" s="44" t="s">
        <v>11</v>
      </c>
      <c r="M175" s="19" t="s">
        <v>114</v>
      </c>
      <c r="N175" s="23"/>
    </row>
    <row r="176" customFormat="1" spans="1:14">
      <c r="A176" s="21">
        <v>169</v>
      </c>
      <c r="B176" s="19" t="s">
        <v>74</v>
      </c>
      <c r="C176" s="24" t="s">
        <v>413</v>
      </c>
      <c r="D176" s="24" t="s">
        <v>400</v>
      </c>
      <c r="E176" s="23">
        <v>2</v>
      </c>
      <c r="F176" s="52">
        <v>7.04</v>
      </c>
      <c r="G176" s="23">
        <v>360</v>
      </c>
      <c r="H176" s="21">
        <f t="shared" si="2"/>
        <v>2534.4</v>
      </c>
      <c r="I176" s="19">
        <v>1</v>
      </c>
      <c r="J176" s="19" t="s">
        <v>52</v>
      </c>
      <c r="K176" s="23" t="s">
        <v>53</v>
      </c>
      <c r="L176" s="44" t="s">
        <v>11</v>
      </c>
      <c r="M176" s="19" t="s">
        <v>114</v>
      </c>
      <c r="N176" s="23"/>
    </row>
    <row r="177" customFormat="1" spans="1:14">
      <c r="A177" s="21">
        <v>170</v>
      </c>
      <c r="B177" s="19" t="s">
        <v>74</v>
      </c>
      <c r="C177" s="24" t="s">
        <v>414</v>
      </c>
      <c r="D177" s="24" t="s">
        <v>415</v>
      </c>
      <c r="E177" s="23">
        <v>25</v>
      </c>
      <c r="F177" s="52">
        <v>88.16</v>
      </c>
      <c r="G177" s="23">
        <v>330</v>
      </c>
      <c r="H177" s="21">
        <f t="shared" si="2"/>
        <v>29092.8</v>
      </c>
      <c r="I177" s="19">
        <v>1</v>
      </c>
      <c r="J177" s="19" t="s">
        <v>52</v>
      </c>
      <c r="K177" s="23" t="s">
        <v>53</v>
      </c>
      <c r="L177" s="44" t="s">
        <v>11</v>
      </c>
      <c r="M177" s="19" t="s">
        <v>114</v>
      </c>
      <c r="N177" s="23"/>
    </row>
    <row r="178" customFormat="1" spans="1:14">
      <c r="A178" s="21">
        <v>171</v>
      </c>
      <c r="B178" s="19" t="s">
        <v>74</v>
      </c>
      <c r="C178" s="24" t="s">
        <v>416</v>
      </c>
      <c r="D178" s="24" t="s">
        <v>417</v>
      </c>
      <c r="E178" s="23">
        <v>33</v>
      </c>
      <c r="F178" s="52">
        <v>110.79</v>
      </c>
      <c r="G178" s="23">
        <v>360</v>
      </c>
      <c r="H178" s="21">
        <f t="shared" si="2"/>
        <v>39884.4</v>
      </c>
      <c r="I178" s="19">
        <v>1</v>
      </c>
      <c r="J178" s="19" t="s">
        <v>52</v>
      </c>
      <c r="K178" s="23" t="s">
        <v>53</v>
      </c>
      <c r="L178" s="44" t="s">
        <v>11</v>
      </c>
      <c r="M178" s="19" t="s">
        <v>114</v>
      </c>
      <c r="N178" s="23"/>
    </row>
    <row r="179" customFormat="1" spans="1:14">
      <c r="A179" s="21">
        <v>172</v>
      </c>
      <c r="B179" s="19" t="s">
        <v>74</v>
      </c>
      <c r="C179" s="24" t="s">
        <v>418</v>
      </c>
      <c r="D179" s="24" t="s">
        <v>419</v>
      </c>
      <c r="E179" s="23">
        <v>18</v>
      </c>
      <c r="F179" s="52">
        <v>56.28</v>
      </c>
      <c r="G179" s="23">
        <v>320</v>
      </c>
      <c r="H179" s="21">
        <f t="shared" si="2"/>
        <v>18009.6</v>
      </c>
      <c r="I179" s="19">
        <v>1</v>
      </c>
      <c r="J179" s="19" t="s">
        <v>52</v>
      </c>
      <c r="K179" s="23" t="s">
        <v>53</v>
      </c>
      <c r="L179" s="44" t="s">
        <v>11</v>
      </c>
      <c r="M179" s="19" t="s">
        <v>114</v>
      </c>
      <c r="N179" s="23"/>
    </row>
    <row r="180" customFormat="1" spans="1:14">
      <c r="A180" s="21">
        <v>173</v>
      </c>
      <c r="B180" s="19" t="s">
        <v>74</v>
      </c>
      <c r="C180" s="24" t="s">
        <v>420</v>
      </c>
      <c r="D180" s="24" t="s">
        <v>421</v>
      </c>
      <c r="E180" s="23">
        <v>30</v>
      </c>
      <c r="F180" s="52">
        <v>88.98</v>
      </c>
      <c r="G180" s="23">
        <v>400</v>
      </c>
      <c r="H180" s="21">
        <f t="shared" si="2"/>
        <v>35592</v>
      </c>
      <c r="I180" s="19">
        <v>1</v>
      </c>
      <c r="J180" s="19" t="s">
        <v>52</v>
      </c>
      <c r="K180" s="23" t="s">
        <v>53</v>
      </c>
      <c r="L180" s="44" t="s">
        <v>11</v>
      </c>
      <c r="M180" s="19" t="s">
        <v>114</v>
      </c>
      <c r="N180" s="23"/>
    </row>
    <row r="181" customFormat="1" spans="1:14">
      <c r="A181" s="21">
        <v>174</v>
      </c>
      <c r="B181" s="19" t="s">
        <v>74</v>
      </c>
      <c r="C181" s="24" t="s">
        <v>422</v>
      </c>
      <c r="D181" s="24" t="s">
        <v>423</v>
      </c>
      <c r="E181" s="23">
        <v>29</v>
      </c>
      <c r="F181" s="52">
        <v>86.61</v>
      </c>
      <c r="G181" s="23">
        <v>340</v>
      </c>
      <c r="H181" s="21">
        <f t="shared" si="2"/>
        <v>29447.4</v>
      </c>
      <c r="I181" s="19">
        <v>1</v>
      </c>
      <c r="J181" s="19" t="s">
        <v>52</v>
      </c>
      <c r="K181" s="23" t="s">
        <v>53</v>
      </c>
      <c r="L181" s="44" t="s">
        <v>11</v>
      </c>
      <c r="M181" s="19" t="s">
        <v>114</v>
      </c>
      <c r="N181" s="23"/>
    </row>
    <row r="182" customFormat="1" spans="1:14">
      <c r="A182" s="21">
        <v>175</v>
      </c>
      <c r="B182" s="19" t="s">
        <v>74</v>
      </c>
      <c r="C182" s="24" t="s">
        <v>424</v>
      </c>
      <c r="D182" s="24" t="s">
        <v>425</v>
      </c>
      <c r="E182" s="23">
        <v>47</v>
      </c>
      <c r="F182" s="52">
        <v>231.42</v>
      </c>
      <c r="G182" s="23">
        <v>470</v>
      </c>
      <c r="H182" s="21">
        <f t="shared" si="2"/>
        <v>108767.4</v>
      </c>
      <c r="I182" s="19">
        <v>1</v>
      </c>
      <c r="J182" s="19" t="s">
        <v>52</v>
      </c>
      <c r="K182" s="23" t="s">
        <v>53</v>
      </c>
      <c r="L182" s="44" t="s">
        <v>11</v>
      </c>
      <c r="M182" s="19" t="s">
        <v>114</v>
      </c>
      <c r="N182" s="23"/>
    </row>
    <row r="183" customFormat="1" spans="1:14">
      <c r="A183" s="21">
        <v>176</v>
      </c>
      <c r="B183" s="19" t="s">
        <v>74</v>
      </c>
      <c r="C183" s="24" t="s">
        <v>426</v>
      </c>
      <c r="D183" s="24" t="s">
        <v>427</v>
      </c>
      <c r="E183" s="23">
        <v>22</v>
      </c>
      <c r="F183" s="52">
        <v>74.96</v>
      </c>
      <c r="G183" s="23">
        <v>320</v>
      </c>
      <c r="H183" s="21">
        <f t="shared" si="2"/>
        <v>23987.2</v>
      </c>
      <c r="I183" s="19">
        <v>1</v>
      </c>
      <c r="J183" s="19" t="s">
        <v>52</v>
      </c>
      <c r="K183" s="23" t="s">
        <v>53</v>
      </c>
      <c r="L183" s="44" t="s">
        <v>11</v>
      </c>
      <c r="M183" s="19" t="s">
        <v>114</v>
      </c>
      <c r="N183" s="23"/>
    </row>
    <row r="184" customFormat="1" spans="1:14">
      <c r="A184" s="21">
        <v>177</v>
      </c>
      <c r="B184" s="19" t="s">
        <v>74</v>
      </c>
      <c r="C184" s="24" t="s">
        <v>428</v>
      </c>
      <c r="D184" s="24" t="s">
        <v>427</v>
      </c>
      <c r="E184" s="23">
        <v>24</v>
      </c>
      <c r="F184" s="52">
        <v>74.03</v>
      </c>
      <c r="G184" s="23">
        <v>320</v>
      </c>
      <c r="H184" s="21">
        <f t="shared" si="2"/>
        <v>23689.6</v>
      </c>
      <c r="I184" s="19">
        <v>1</v>
      </c>
      <c r="J184" s="19" t="s">
        <v>52</v>
      </c>
      <c r="K184" s="23" t="s">
        <v>53</v>
      </c>
      <c r="L184" s="44" t="s">
        <v>11</v>
      </c>
      <c r="M184" s="19" t="s">
        <v>114</v>
      </c>
      <c r="N184" s="23"/>
    </row>
    <row r="185" customFormat="1" spans="1:14">
      <c r="A185" s="21">
        <v>178</v>
      </c>
      <c r="B185" s="19" t="s">
        <v>74</v>
      </c>
      <c r="C185" s="24" t="s">
        <v>429</v>
      </c>
      <c r="D185" s="24" t="s">
        <v>427</v>
      </c>
      <c r="E185" s="23">
        <v>24</v>
      </c>
      <c r="F185" s="52">
        <v>78.36</v>
      </c>
      <c r="G185" s="23">
        <v>360</v>
      </c>
      <c r="H185" s="21">
        <f t="shared" si="2"/>
        <v>28209.6</v>
      </c>
      <c r="I185" s="19">
        <v>1</v>
      </c>
      <c r="J185" s="19" t="s">
        <v>52</v>
      </c>
      <c r="K185" s="23" t="s">
        <v>53</v>
      </c>
      <c r="L185" s="44" t="s">
        <v>11</v>
      </c>
      <c r="M185" s="19" t="s">
        <v>114</v>
      </c>
      <c r="N185" s="23"/>
    </row>
    <row r="186" customFormat="1" spans="1:14">
      <c r="A186" s="21">
        <v>179</v>
      </c>
      <c r="B186" s="19" t="s">
        <v>74</v>
      </c>
      <c r="C186" s="24" t="s">
        <v>430</v>
      </c>
      <c r="D186" s="24" t="s">
        <v>431</v>
      </c>
      <c r="E186" s="23">
        <v>127</v>
      </c>
      <c r="F186" s="52">
        <v>454</v>
      </c>
      <c r="G186" s="23">
        <v>360</v>
      </c>
      <c r="H186" s="21">
        <f t="shared" si="2"/>
        <v>163440</v>
      </c>
      <c r="I186" s="19">
        <v>1</v>
      </c>
      <c r="J186" s="19" t="s">
        <v>52</v>
      </c>
      <c r="K186" s="23" t="s">
        <v>53</v>
      </c>
      <c r="L186" s="44" t="s">
        <v>11</v>
      </c>
      <c r="M186" s="19" t="s">
        <v>114</v>
      </c>
      <c r="N186" s="23"/>
    </row>
    <row r="187" customFormat="1" spans="1:14">
      <c r="A187" s="21">
        <v>180</v>
      </c>
      <c r="B187" s="19" t="s">
        <v>74</v>
      </c>
      <c r="C187" s="24" t="s">
        <v>432</v>
      </c>
      <c r="D187" s="24" t="s">
        <v>433</v>
      </c>
      <c r="E187" s="23">
        <v>45</v>
      </c>
      <c r="F187" s="52">
        <v>186.02</v>
      </c>
      <c r="G187" s="23">
        <v>400</v>
      </c>
      <c r="H187" s="21">
        <f t="shared" si="2"/>
        <v>74408</v>
      </c>
      <c r="I187" s="19">
        <v>1</v>
      </c>
      <c r="J187" s="19" t="s">
        <v>52</v>
      </c>
      <c r="K187" s="23" t="s">
        <v>53</v>
      </c>
      <c r="L187" s="44" t="s">
        <v>11</v>
      </c>
      <c r="M187" s="19" t="s">
        <v>114</v>
      </c>
      <c r="N187" s="23"/>
    </row>
    <row r="188" customFormat="1" spans="1:14">
      <c r="A188" s="21">
        <v>181</v>
      </c>
      <c r="B188" s="19" t="s">
        <v>74</v>
      </c>
      <c r="C188" s="24" t="s">
        <v>434</v>
      </c>
      <c r="D188" s="24" t="s">
        <v>391</v>
      </c>
      <c r="E188" s="23">
        <v>5</v>
      </c>
      <c r="F188" s="52">
        <v>22.51</v>
      </c>
      <c r="G188" s="23">
        <v>400</v>
      </c>
      <c r="H188" s="21">
        <f t="shared" si="2"/>
        <v>9004</v>
      </c>
      <c r="I188" s="19">
        <v>1</v>
      </c>
      <c r="J188" s="19" t="s">
        <v>52</v>
      </c>
      <c r="K188" s="23" t="s">
        <v>53</v>
      </c>
      <c r="L188" s="44" t="s">
        <v>11</v>
      </c>
      <c r="M188" s="19" t="s">
        <v>114</v>
      </c>
      <c r="N188" s="23"/>
    </row>
    <row r="189" customFormat="1" ht="24" spans="1:14">
      <c r="A189" s="21">
        <v>182</v>
      </c>
      <c r="B189" s="21" t="s">
        <v>435</v>
      </c>
      <c r="C189" s="22" t="s">
        <v>368</v>
      </c>
      <c r="D189" s="22" t="s">
        <v>436</v>
      </c>
      <c r="E189" s="21">
        <v>68</v>
      </c>
      <c r="F189" s="21">
        <v>285.41</v>
      </c>
      <c r="G189" s="23">
        <v>450</v>
      </c>
      <c r="H189" s="21">
        <f t="shared" si="2"/>
        <v>128434.5</v>
      </c>
      <c r="I189" s="23">
        <v>1</v>
      </c>
      <c r="J189" s="23" t="s">
        <v>52</v>
      </c>
      <c r="K189" s="23" t="s">
        <v>53</v>
      </c>
      <c r="L189" s="44" t="s">
        <v>11</v>
      </c>
      <c r="M189" s="44" t="s">
        <v>205</v>
      </c>
      <c r="N189" s="23"/>
    </row>
    <row r="190" customFormat="1" spans="1:14">
      <c r="A190" s="21">
        <v>183</v>
      </c>
      <c r="B190" s="31" t="s">
        <v>74</v>
      </c>
      <c r="C190" s="22" t="s">
        <v>437</v>
      </c>
      <c r="D190" s="22" t="s">
        <v>438</v>
      </c>
      <c r="E190" s="21">
        <v>23</v>
      </c>
      <c r="F190" s="21">
        <v>92.74</v>
      </c>
      <c r="G190" s="23">
        <v>450</v>
      </c>
      <c r="H190" s="21">
        <f t="shared" si="2"/>
        <v>41733</v>
      </c>
      <c r="I190" s="23">
        <v>1</v>
      </c>
      <c r="J190" s="23" t="s">
        <v>52</v>
      </c>
      <c r="K190" s="23" t="s">
        <v>53</v>
      </c>
      <c r="L190" s="44" t="s">
        <v>11</v>
      </c>
      <c r="M190" s="44" t="s">
        <v>205</v>
      </c>
      <c r="N190" s="23"/>
    </row>
    <row r="191" customFormat="1" ht="24" spans="1:14">
      <c r="A191" s="21">
        <v>184</v>
      </c>
      <c r="B191" s="21" t="s">
        <v>439</v>
      </c>
      <c r="C191" s="22" t="s">
        <v>414</v>
      </c>
      <c r="D191" s="22" t="s">
        <v>440</v>
      </c>
      <c r="E191" s="21">
        <v>69</v>
      </c>
      <c r="F191" s="21">
        <v>327.04</v>
      </c>
      <c r="G191" s="23">
        <v>450</v>
      </c>
      <c r="H191" s="21">
        <f t="shared" si="2"/>
        <v>147168</v>
      </c>
      <c r="I191" s="23">
        <v>1</v>
      </c>
      <c r="J191" s="23" t="s">
        <v>52</v>
      </c>
      <c r="K191" s="23" t="s">
        <v>53</v>
      </c>
      <c r="L191" s="44" t="s">
        <v>11</v>
      </c>
      <c r="M191" s="44" t="s">
        <v>205</v>
      </c>
      <c r="N191" s="23"/>
    </row>
    <row r="192" customFormat="1" spans="1:14">
      <c r="A192" s="21">
        <v>185</v>
      </c>
      <c r="B192" s="21" t="s">
        <v>74</v>
      </c>
      <c r="C192" s="22" t="s">
        <v>441</v>
      </c>
      <c r="D192" s="22" t="s">
        <v>442</v>
      </c>
      <c r="E192" s="21">
        <v>37</v>
      </c>
      <c r="F192" s="21">
        <v>145.2</v>
      </c>
      <c r="G192" s="23">
        <v>450</v>
      </c>
      <c r="H192" s="21">
        <f t="shared" si="2"/>
        <v>65340</v>
      </c>
      <c r="I192" s="23">
        <v>1</v>
      </c>
      <c r="J192" s="23" t="s">
        <v>52</v>
      </c>
      <c r="K192" s="23" t="s">
        <v>53</v>
      </c>
      <c r="L192" s="44" t="s">
        <v>11</v>
      </c>
      <c r="M192" s="44" t="s">
        <v>205</v>
      </c>
      <c r="N192" s="23"/>
    </row>
    <row r="193" customFormat="1" spans="1:14">
      <c r="A193" s="21">
        <v>186</v>
      </c>
      <c r="B193" s="31" t="s">
        <v>74</v>
      </c>
      <c r="C193" s="22" t="s">
        <v>443</v>
      </c>
      <c r="D193" s="22" t="s">
        <v>444</v>
      </c>
      <c r="E193" s="21">
        <v>13</v>
      </c>
      <c r="F193" s="21">
        <v>82.89</v>
      </c>
      <c r="G193" s="23">
        <v>450</v>
      </c>
      <c r="H193" s="21">
        <f t="shared" si="2"/>
        <v>37300.5</v>
      </c>
      <c r="I193" s="23">
        <v>1</v>
      </c>
      <c r="J193" s="23" t="s">
        <v>52</v>
      </c>
      <c r="K193" s="23" t="s">
        <v>53</v>
      </c>
      <c r="L193" s="44" t="s">
        <v>11</v>
      </c>
      <c r="M193" s="44" t="s">
        <v>205</v>
      </c>
      <c r="N193" s="23"/>
    </row>
    <row r="194" customFormat="1" spans="1:14">
      <c r="A194" s="21">
        <v>187</v>
      </c>
      <c r="B194" s="21" t="s">
        <v>445</v>
      </c>
      <c r="C194" s="22" t="s">
        <v>446</v>
      </c>
      <c r="D194" s="22" t="s">
        <v>447</v>
      </c>
      <c r="E194" s="21">
        <v>28</v>
      </c>
      <c r="F194" s="21">
        <v>136.33</v>
      </c>
      <c r="G194" s="23">
        <v>450</v>
      </c>
      <c r="H194" s="21">
        <f t="shared" si="2"/>
        <v>61348.5</v>
      </c>
      <c r="I194" s="23">
        <v>1</v>
      </c>
      <c r="J194" s="23" t="s">
        <v>52</v>
      </c>
      <c r="K194" s="23" t="s">
        <v>53</v>
      </c>
      <c r="L194" s="44" t="s">
        <v>11</v>
      </c>
      <c r="M194" s="44" t="s">
        <v>205</v>
      </c>
      <c r="N194" s="23"/>
    </row>
    <row r="195" customFormat="1" spans="1:14">
      <c r="A195" s="21">
        <v>188</v>
      </c>
      <c r="B195" s="21" t="s">
        <v>74</v>
      </c>
      <c r="C195" s="22" t="s">
        <v>448</v>
      </c>
      <c r="D195" s="22" t="s">
        <v>449</v>
      </c>
      <c r="E195" s="21">
        <v>32</v>
      </c>
      <c r="F195" s="21">
        <v>170</v>
      </c>
      <c r="G195" s="23">
        <v>450</v>
      </c>
      <c r="H195" s="21">
        <f t="shared" si="2"/>
        <v>76500</v>
      </c>
      <c r="I195" s="23">
        <v>1</v>
      </c>
      <c r="J195" s="23" t="s">
        <v>52</v>
      </c>
      <c r="K195" s="23" t="s">
        <v>53</v>
      </c>
      <c r="L195" s="44" t="s">
        <v>11</v>
      </c>
      <c r="M195" s="44" t="s">
        <v>205</v>
      </c>
      <c r="N195" s="23"/>
    </row>
    <row r="196" customFormat="1" spans="1:14">
      <c r="A196" s="21">
        <v>189</v>
      </c>
      <c r="B196" s="21" t="s">
        <v>74</v>
      </c>
      <c r="C196" s="22" t="s">
        <v>450</v>
      </c>
      <c r="D196" s="22" t="s">
        <v>451</v>
      </c>
      <c r="E196" s="21">
        <v>52</v>
      </c>
      <c r="F196" s="21">
        <v>200.41</v>
      </c>
      <c r="G196" s="23">
        <v>450</v>
      </c>
      <c r="H196" s="21">
        <f t="shared" si="2"/>
        <v>90184.5</v>
      </c>
      <c r="I196" s="23">
        <v>1</v>
      </c>
      <c r="J196" s="23" t="s">
        <v>52</v>
      </c>
      <c r="K196" s="23" t="s">
        <v>53</v>
      </c>
      <c r="L196" s="44" t="s">
        <v>11</v>
      </c>
      <c r="M196" s="44" t="s">
        <v>205</v>
      </c>
      <c r="N196" s="23"/>
    </row>
    <row r="197" customFormat="1" spans="1:14">
      <c r="A197" s="21">
        <v>190</v>
      </c>
      <c r="B197" s="21" t="s">
        <v>74</v>
      </c>
      <c r="C197" s="22" t="s">
        <v>452</v>
      </c>
      <c r="D197" s="22" t="s">
        <v>453</v>
      </c>
      <c r="E197" s="21">
        <v>13</v>
      </c>
      <c r="F197" s="21">
        <v>62.02</v>
      </c>
      <c r="G197" s="23">
        <v>450</v>
      </c>
      <c r="H197" s="21">
        <f t="shared" si="2"/>
        <v>27909</v>
      </c>
      <c r="I197" s="23">
        <v>1</v>
      </c>
      <c r="J197" s="23" t="s">
        <v>52</v>
      </c>
      <c r="K197" s="23" t="s">
        <v>53</v>
      </c>
      <c r="L197" s="44" t="s">
        <v>11</v>
      </c>
      <c r="M197" s="44" t="s">
        <v>205</v>
      </c>
      <c r="N197" s="23"/>
    </row>
    <row r="198" customFormat="1" spans="1:14">
      <c r="A198" s="21">
        <v>191</v>
      </c>
      <c r="B198" s="21" t="s">
        <v>74</v>
      </c>
      <c r="C198" s="22" t="s">
        <v>454</v>
      </c>
      <c r="D198" s="22" t="s">
        <v>455</v>
      </c>
      <c r="E198" s="21">
        <v>73</v>
      </c>
      <c r="F198" s="21">
        <v>199.59</v>
      </c>
      <c r="G198" s="23">
        <v>450</v>
      </c>
      <c r="H198" s="21">
        <f t="shared" ref="H198:H261" si="3">G198*F198</f>
        <v>89815.5</v>
      </c>
      <c r="I198" s="23">
        <v>1</v>
      </c>
      <c r="J198" s="23" t="s">
        <v>52</v>
      </c>
      <c r="K198" s="23" t="s">
        <v>53</v>
      </c>
      <c r="L198" s="44" t="s">
        <v>11</v>
      </c>
      <c r="M198" s="44" t="s">
        <v>205</v>
      </c>
      <c r="N198" s="23"/>
    </row>
    <row r="199" customFormat="1" spans="1:14">
      <c r="A199" s="21">
        <v>192</v>
      </c>
      <c r="B199" s="21" t="s">
        <v>74</v>
      </c>
      <c r="C199" s="22" t="s">
        <v>456</v>
      </c>
      <c r="D199" s="22" t="s">
        <v>457</v>
      </c>
      <c r="E199" s="21">
        <v>28</v>
      </c>
      <c r="F199" s="21">
        <v>150.49</v>
      </c>
      <c r="G199" s="23">
        <v>450</v>
      </c>
      <c r="H199" s="21">
        <f t="shared" si="3"/>
        <v>67720.5</v>
      </c>
      <c r="I199" s="23">
        <v>1</v>
      </c>
      <c r="J199" s="23" t="s">
        <v>52</v>
      </c>
      <c r="K199" s="23" t="s">
        <v>53</v>
      </c>
      <c r="L199" s="44" t="s">
        <v>11</v>
      </c>
      <c r="M199" s="44" t="s">
        <v>205</v>
      </c>
      <c r="N199" s="23"/>
    </row>
    <row r="200" customFormat="1" spans="1:14">
      <c r="A200" s="21">
        <v>193</v>
      </c>
      <c r="B200" s="53" t="s">
        <v>458</v>
      </c>
      <c r="C200" s="22" t="s">
        <v>459</v>
      </c>
      <c r="D200" s="22" t="s">
        <v>460</v>
      </c>
      <c r="E200" s="21">
        <v>43</v>
      </c>
      <c r="F200" s="21">
        <v>184.29</v>
      </c>
      <c r="G200" s="23">
        <v>450</v>
      </c>
      <c r="H200" s="21">
        <f t="shared" si="3"/>
        <v>82930.5</v>
      </c>
      <c r="I200" s="23">
        <v>1</v>
      </c>
      <c r="J200" s="23" t="s">
        <v>52</v>
      </c>
      <c r="K200" s="23" t="s">
        <v>53</v>
      </c>
      <c r="L200" s="44" t="s">
        <v>11</v>
      </c>
      <c r="M200" s="44" t="s">
        <v>205</v>
      </c>
      <c r="N200" s="23"/>
    </row>
    <row r="201" customFormat="1" spans="1:14">
      <c r="A201" s="21">
        <v>194</v>
      </c>
      <c r="B201" s="53" t="s">
        <v>461</v>
      </c>
      <c r="C201" s="22" t="s">
        <v>462</v>
      </c>
      <c r="D201" s="22" t="s">
        <v>463</v>
      </c>
      <c r="E201" s="21">
        <v>27</v>
      </c>
      <c r="F201" s="21">
        <v>108.01</v>
      </c>
      <c r="G201" s="23">
        <v>450</v>
      </c>
      <c r="H201" s="21">
        <f t="shared" si="3"/>
        <v>48604.5</v>
      </c>
      <c r="I201" s="23">
        <v>1</v>
      </c>
      <c r="J201" s="23" t="s">
        <v>52</v>
      </c>
      <c r="K201" s="23" t="s">
        <v>53</v>
      </c>
      <c r="L201" s="44" t="s">
        <v>11</v>
      </c>
      <c r="M201" s="44" t="s">
        <v>205</v>
      </c>
      <c r="N201" s="23"/>
    </row>
    <row r="202" customFormat="1" spans="1:14">
      <c r="A202" s="21">
        <v>195</v>
      </c>
      <c r="B202" s="21" t="s">
        <v>74</v>
      </c>
      <c r="C202" s="22" t="s">
        <v>464</v>
      </c>
      <c r="D202" s="22" t="s">
        <v>465</v>
      </c>
      <c r="E202" s="21">
        <v>18</v>
      </c>
      <c r="F202" s="21">
        <v>83.29</v>
      </c>
      <c r="G202" s="23">
        <v>450</v>
      </c>
      <c r="H202" s="21">
        <f t="shared" si="3"/>
        <v>37480.5</v>
      </c>
      <c r="I202" s="23">
        <v>1</v>
      </c>
      <c r="J202" s="23" t="s">
        <v>52</v>
      </c>
      <c r="K202" s="23" t="s">
        <v>53</v>
      </c>
      <c r="L202" s="44" t="s">
        <v>11</v>
      </c>
      <c r="M202" s="44" t="s">
        <v>205</v>
      </c>
      <c r="N202" s="23"/>
    </row>
    <row r="203" customFormat="1" spans="1:14">
      <c r="A203" s="21">
        <v>196</v>
      </c>
      <c r="B203" s="21" t="s">
        <v>74</v>
      </c>
      <c r="C203" s="22" t="s">
        <v>466</v>
      </c>
      <c r="D203" s="22" t="s">
        <v>467</v>
      </c>
      <c r="E203" s="21">
        <v>34</v>
      </c>
      <c r="F203" s="21">
        <v>107</v>
      </c>
      <c r="G203" s="23">
        <v>450</v>
      </c>
      <c r="H203" s="21">
        <f t="shared" si="3"/>
        <v>48150</v>
      </c>
      <c r="I203" s="23">
        <v>1</v>
      </c>
      <c r="J203" s="23" t="s">
        <v>52</v>
      </c>
      <c r="K203" s="23" t="s">
        <v>53</v>
      </c>
      <c r="L203" s="44" t="s">
        <v>11</v>
      </c>
      <c r="M203" s="44" t="s">
        <v>205</v>
      </c>
      <c r="N203" s="23"/>
    </row>
    <row r="204" customFormat="1" spans="1:14">
      <c r="A204" s="21">
        <v>197</v>
      </c>
      <c r="B204" s="21" t="s">
        <v>74</v>
      </c>
      <c r="C204" s="24" t="s">
        <v>468</v>
      </c>
      <c r="D204" s="24" t="s">
        <v>469</v>
      </c>
      <c r="E204" s="23">
        <v>26</v>
      </c>
      <c r="F204" s="23">
        <v>114.75</v>
      </c>
      <c r="G204" s="23">
        <v>450</v>
      </c>
      <c r="H204" s="21">
        <f t="shared" si="3"/>
        <v>51637.5</v>
      </c>
      <c r="I204" s="23">
        <v>1</v>
      </c>
      <c r="J204" s="23" t="s">
        <v>52</v>
      </c>
      <c r="K204" s="23" t="s">
        <v>53</v>
      </c>
      <c r="L204" s="44" t="s">
        <v>11</v>
      </c>
      <c r="M204" s="44" t="s">
        <v>205</v>
      </c>
      <c r="N204" s="23"/>
    </row>
    <row r="205" customFormat="1" spans="1:14">
      <c r="A205" s="21">
        <v>198</v>
      </c>
      <c r="B205" s="54" t="s">
        <v>470</v>
      </c>
      <c r="C205" s="55" t="s">
        <v>470</v>
      </c>
      <c r="D205" s="22" t="s">
        <v>447</v>
      </c>
      <c r="E205" s="21">
        <v>3</v>
      </c>
      <c r="F205" s="56">
        <v>17</v>
      </c>
      <c r="G205" s="23">
        <v>300</v>
      </c>
      <c r="H205" s="21">
        <f t="shared" si="3"/>
        <v>5100</v>
      </c>
      <c r="I205" s="23">
        <v>1</v>
      </c>
      <c r="J205" s="23" t="s">
        <v>52</v>
      </c>
      <c r="K205" s="23" t="s">
        <v>53</v>
      </c>
      <c r="L205" s="44" t="s">
        <v>11</v>
      </c>
      <c r="M205" s="44" t="s">
        <v>205</v>
      </c>
      <c r="N205" s="23"/>
    </row>
    <row r="206" customFormat="1" spans="1:14">
      <c r="A206" s="21">
        <v>199</v>
      </c>
      <c r="B206" s="54" t="s">
        <v>471</v>
      </c>
      <c r="C206" s="55" t="s">
        <v>471</v>
      </c>
      <c r="D206" s="22" t="s">
        <v>472</v>
      </c>
      <c r="E206" s="21">
        <v>5</v>
      </c>
      <c r="F206" s="56">
        <v>25.49</v>
      </c>
      <c r="G206" s="23">
        <v>450</v>
      </c>
      <c r="H206" s="21">
        <f t="shared" si="3"/>
        <v>11470.5</v>
      </c>
      <c r="I206" s="23">
        <v>1</v>
      </c>
      <c r="J206" s="23" t="s">
        <v>52</v>
      </c>
      <c r="K206" s="23" t="s">
        <v>53</v>
      </c>
      <c r="L206" s="44" t="s">
        <v>11</v>
      </c>
      <c r="M206" s="44" t="s">
        <v>205</v>
      </c>
      <c r="N206" s="23"/>
    </row>
    <row r="207" customFormat="1" ht="21" customHeight="1" spans="1:14">
      <c r="A207" s="23">
        <v>1</v>
      </c>
      <c r="B207" s="34" t="s">
        <v>74</v>
      </c>
      <c r="C207" s="22" t="s">
        <v>473</v>
      </c>
      <c r="D207" s="34" t="s">
        <v>474</v>
      </c>
      <c r="E207" s="34">
        <v>25</v>
      </c>
      <c r="F207" s="22">
        <v>54.8</v>
      </c>
      <c r="G207" s="57">
        <v>450</v>
      </c>
      <c r="H207" s="21">
        <f t="shared" si="3"/>
        <v>24660</v>
      </c>
      <c r="I207" s="34">
        <v>1</v>
      </c>
      <c r="J207" s="34" t="s">
        <v>52</v>
      </c>
      <c r="K207" s="21" t="s">
        <v>53</v>
      </c>
      <c r="L207" s="23">
        <v>1</v>
      </c>
      <c r="M207" s="21" t="s">
        <v>475</v>
      </c>
      <c r="N207" s="23"/>
    </row>
    <row r="208" customFormat="1" ht="21" customHeight="1" spans="1:14">
      <c r="A208" s="23">
        <v>2</v>
      </c>
      <c r="B208" s="34" t="s">
        <v>49</v>
      </c>
      <c r="C208" s="32" t="s">
        <v>50</v>
      </c>
      <c r="D208" s="34" t="s">
        <v>476</v>
      </c>
      <c r="E208" s="34">
        <v>83</v>
      </c>
      <c r="F208" s="22">
        <v>367.2</v>
      </c>
      <c r="G208" s="57">
        <v>450</v>
      </c>
      <c r="H208" s="21">
        <f t="shared" si="3"/>
        <v>165240</v>
      </c>
      <c r="I208" s="34">
        <v>1</v>
      </c>
      <c r="J208" s="34" t="s">
        <v>52</v>
      </c>
      <c r="K208" s="21" t="s">
        <v>53</v>
      </c>
      <c r="L208" s="23">
        <v>1</v>
      </c>
      <c r="M208" s="21" t="s">
        <v>475</v>
      </c>
      <c r="N208" s="23"/>
    </row>
    <row r="209" customFormat="1" ht="21" customHeight="1" spans="1:14">
      <c r="A209" s="23">
        <v>3</v>
      </c>
      <c r="B209" s="34" t="s">
        <v>477</v>
      </c>
      <c r="C209" s="22" t="s">
        <v>478</v>
      </c>
      <c r="D209" s="34" t="s">
        <v>479</v>
      </c>
      <c r="E209" s="34">
        <v>65</v>
      </c>
      <c r="F209" s="22">
        <v>139.44</v>
      </c>
      <c r="G209" s="57">
        <v>450</v>
      </c>
      <c r="H209" s="21">
        <f t="shared" si="3"/>
        <v>62748</v>
      </c>
      <c r="I209" s="34">
        <v>1</v>
      </c>
      <c r="J209" s="34" t="s">
        <v>52</v>
      </c>
      <c r="K209" s="21" t="s">
        <v>53</v>
      </c>
      <c r="L209" s="23">
        <v>1</v>
      </c>
      <c r="M209" s="21" t="s">
        <v>475</v>
      </c>
      <c r="N209" s="23"/>
    </row>
    <row r="210" customFormat="1" ht="21" customHeight="1" spans="1:14">
      <c r="A210" s="23">
        <v>4</v>
      </c>
      <c r="B210" s="34" t="s">
        <v>74</v>
      </c>
      <c r="C210" s="22" t="s">
        <v>480</v>
      </c>
      <c r="D210" s="34" t="s">
        <v>481</v>
      </c>
      <c r="E210" s="34">
        <v>39</v>
      </c>
      <c r="F210" s="22">
        <v>130.28</v>
      </c>
      <c r="G210" s="57">
        <v>450</v>
      </c>
      <c r="H210" s="21">
        <f t="shared" si="3"/>
        <v>58626</v>
      </c>
      <c r="I210" s="34">
        <v>1</v>
      </c>
      <c r="J210" s="34" t="s">
        <v>52</v>
      </c>
      <c r="K210" s="21" t="s">
        <v>53</v>
      </c>
      <c r="L210" s="23">
        <v>1</v>
      </c>
      <c r="M210" s="21" t="s">
        <v>475</v>
      </c>
      <c r="N210" s="23"/>
    </row>
    <row r="211" customFormat="1" ht="21" customHeight="1" spans="1:14">
      <c r="A211" s="23">
        <v>5</v>
      </c>
      <c r="B211" s="34" t="s">
        <v>74</v>
      </c>
      <c r="C211" s="22" t="s">
        <v>482</v>
      </c>
      <c r="D211" s="34" t="s">
        <v>479</v>
      </c>
      <c r="E211" s="34">
        <v>81</v>
      </c>
      <c r="F211" s="22">
        <v>451.925</v>
      </c>
      <c r="G211" s="57">
        <v>450</v>
      </c>
      <c r="H211" s="21">
        <f t="shared" si="3"/>
        <v>203366.25</v>
      </c>
      <c r="I211" s="34">
        <v>1</v>
      </c>
      <c r="J211" s="34" t="s">
        <v>52</v>
      </c>
      <c r="K211" s="21" t="s">
        <v>53</v>
      </c>
      <c r="L211" s="23">
        <v>1</v>
      </c>
      <c r="M211" s="21" t="s">
        <v>475</v>
      </c>
      <c r="N211" s="23"/>
    </row>
    <row r="212" customFormat="1" ht="21" customHeight="1" spans="1:14">
      <c r="A212" s="23">
        <v>6</v>
      </c>
      <c r="B212" s="34" t="s">
        <v>74</v>
      </c>
      <c r="C212" s="22" t="s">
        <v>483</v>
      </c>
      <c r="D212" s="34" t="s">
        <v>474</v>
      </c>
      <c r="E212" s="34">
        <v>46</v>
      </c>
      <c r="F212" s="22">
        <v>80</v>
      </c>
      <c r="G212" s="57">
        <v>450</v>
      </c>
      <c r="H212" s="21">
        <f t="shared" si="3"/>
        <v>36000</v>
      </c>
      <c r="I212" s="34">
        <v>1</v>
      </c>
      <c r="J212" s="34" t="s">
        <v>52</v>
      </c>
      <c r="K212" s="21" t="s">
        <v>53</v>
      </c>
      <c r="L212" s="23">
        <v>1</v>
      </c>
      <c r="M212" s="21" t="s">
        <v>475</v>
      </c>
      <c r="N212" s="23"/>
    </row>
    <row r="213" customFormat="1" ht="21" customHeight="1" spans="1:14">
      <c r="A213" s="23">
        <v>7</v>
      </c>
      <c r="B213" s="34" t="s">
        <v>74</v>
      </c>
      <c r="C213" s="22" t="s">
        <v>484</v>
      </c>
      <c r="D213" s="34" t="s">
        <v>485</v>
      </c>
      <c r="E213" s="34">
        <v>49</v>
      </c>
      <c r="F213" s="22">
        <v>143.39</v>
      </c>
      <c r="G213" s="57">
        <v>450</v>
      </c>
      <c r="H213" s="21">
        <f t="shared" si="3"/>
        <v>64525.5</v>
      </c>
      <c r="I213" s="34">
        <v>1</v>
      </c>
      <c r="J213" s="34" t="s">
        <v>52</v>
      </c>
      <c r="K213" s="21" t="s">
        <v>53</v>
      </c>
      <c r="L213" s="23">
        <v>1</v>
      </c>
      <c r="M213" s="21" t="s">
        <v>475</v>
      </c>
      <c r="N213" s="23"/>
    </row>
    <row r="214" customFormat="1" ht="21" customHeight="1" spans="1:14">
      <c r="A214" s="23">
        <v>8</v>
      </c>
      <c r="B214" s="34" t="s">
        <v>74</v>
      </c>
      <c r="C214" s="22" t="s">
        <v>486</v>
      </c>
      <c r="D214" s="34" t="s">
        <v>487</v>
      </c>
      <c r="E214" s="34">
        <v>18</v>
      </c>
      <c r="F214" s="22">
        <v>70.77</v>
      </c>
      <c r="G214" s="57">
        <v>450</v>
      </c>
      <c r="H214" s="21">
        <f t="shared" si="3"/>
        <v>31846.5</v>
      </c>
      <c r="I214" s="34">
        <v>1</v>
      </c>
      <c r="J214" s="34" t="s">
        <v>52</v>
      </c>
      <c r="K214" s="21" t="s">
        <v>53</v>
      </c>
      <c r="L214" s="23">
        <v>1</v>
      </c>
      <c r="M214" s="21" t="s">
        <v>475</v>
      </c>
      <c r="N214" s="23"/>
    </row>
    <row r="215" customFormat="1" ht="21" customHeight="1" spans="1:14">
      <c r="A215" s="23">
        <v>9</v>
      </c>
      <c r="B215" s="34" t="s">
        <v>74</v>
      </c>
      <c r="C215" s="22" t="s">
        <v>488</v>
      </c>
      <c r="D215" s="34" t="s">
        <v>481</v>
      </c>
      <c r="E215" s="34">
        <v>5</v>
      </c>
      <c r="F215" s="22">
        <v>20.2</v>
      </c>
      <c r="G215" s="57">
        <v>450</v>
      </c>
      <c r="H215" s="21">
        <f t="shared" si="3"/>
        <v>9090</v>
      </c>
      <c r="I215" s="34">
        <v>1</v>
      </c>
      <c r="J215" s="34" t="s">
        <v>52</v>
      </c>
      <c r="K215" s="21" t="s">
        <v>53</v>
      </c>
      <c r="L215" s="23">
        <v>1</v>
      </c>
      <c r="M215" s="21" t="s">
        <v>475</v>
      </c>
      <c r="N215" s="23"/>
    </row>
    <row r="216" customFormat="1" ht="21" customHeight="1" spans="1:14">
      <c r="A216" s="23">
        <v>10</v>
      </c>
      <c r="B216" s="34" t="s">
        <v>74</v>
      </c>
      <c r="C216" s="22" t="s">
        <v>489</v>
      </c>
      <c r="D216" s="34" t="s">
        <v>490</v>
      </c>
      <c r="E216" s="34">
        <v>7</v>
      </c>
      <c r="F216" s="22">
        <v>31.1</v>
      </c>
      <c r="G216" s="57">
        <v>450</v>
      </c>
      <c r="H216" s="21">
        <f t="shared" si="3"/>
        <v>13995</v>
      </c>
      <c r="I216" s="34">
        <v>1</v>
      </c>
      <c r="J216" s="34" t="s">
        <v>52</v>
      </c>
      <c r="K216" s="21" t="s">
        <v>53</v>
      </c>
      <c r="L216" s="23">
        <v>1</v>
      </c>
      <c r="M216" s="21" t="s">
        <v>475</v>
      </c>
      <c r="N216" s="23"/>
    </row>
    <row r="217" customFormat="1" ht="21" customHeight="1" spans="1:14">
      <c r="A217" s="23">
        <v>11</v>
      </c>
      <c r="B217" s="34" t="s">
        <v>74</v>
      </c>
      <c r="C217" s="22" t="s">
        <v>491</v>
      </c>
      <c r="D217" s="34" t="s">
        <v>492</v>
      </c>
      <c r="E217" s="34">
        <v>26</v>
      </c>
      <c r="F217" s="22">
        <v>42.23</v>
      </c>
      <c r="G217" s="57">
        <v>450</v>
      </c>
      <c r="H217" s="21">
        <f t="shared" si="3"/>
        <v>19003.5</v>
      </c>
      <c r="I217" s="34">
        <v>1</v>
      </c>
      <c r="J217" s="34" t="s">
        <v>52</v>
      </c>
      <c r="K217" s="21" t="s">
        <v>53</v>
      </c>
      <c r="L217" s="23">
        <v>1</v>
      </c>
      <c r="M217" s="21" t="s">
        <v>475</v>
      </c>
      <c r="N217" s="23"/>
    </row>
    <row r="218" customFormat="1" ht="21" customHeight="1" spans="1:14">
      <c r="A218" s="23">
        <v>12</v>
      </c>
      <c r="B218" s="34" t="s">
        <v>74</v>
      </c>
      <c r="C218" s="22" t="s">
        <v>493</v>
      </c>
      <c r="D218" s="34" t="s">
        <v>490</v>
      </c>
      <c r="E218" s="34">
        <v>8</v>
      </c>
      <c r="F218" s="22">
        <v>28.64</v>
      </c>
      <c r="G218" s="57">
        <v>450</v>
      </c>
      <c r="H218" s="21">
        <f t="shared" si="3"/>
        <v>12888</v>
      </c>
      <c r="I218" s="34">
        <v>1</v>
      </c>
      <c r="J218" s="34" t="s">
        <v>52</v>
      </c>
      <c r="K218" s="21" t="s">
        <v>53</v>
      </c>
      <c r="L218" s="23">
        <v>1</v>
      </c>
      <c r="M218" s="21" t="s">
        <v>475</v>
      </c>
      <c r="N218" s="23"/>
    </row>
    <row r="219" customFormat="1" ht="21" customHeight="1" spans="1:14">
      <c r="A219" s="23">
        <v>13</v>
      </c>
      <c r="B219" s="34" t="s">
        <v>74</v>
      </c>
      <c r="C219" s="22" t="s">
        <v>494</v>
      </c>
      <c r="D219" s="34" t="s">
        <v>492</v>
      </c>
      <c r="E219" s="34">
        <v>32</v>
      </c>
      <c r="F219" s="22">
        <v>92.2</v>
      </c>
      <c r="G219" s="57">
        <v>450</v>
      </c>
      <c r="H219" s="21">
        <f t="shared" si="3"/>
        <v>41490</v>
      </c>
      <c r="I219" s="34">
        <v>1</v>
      </c>
      <c r="J219" s="34" t="s">
        <v>52</v>
      </c>
      <c r="K219" s="21" t="s">
        <v>53</v>
      </c>
      <c r="L219" s="23">
        <v>1</v>
      </c>
      <c r="M219" s="21" t="s">
        <v>475</v>
      </c>
      <c r="N219" s="23"/>
    </row>
    <row r="220" customFormat="1" ht="21" customHeight="1" spans="1:14">
      <c r="A220" s="23">
        <v>14</v>
      </c>
      <c r="B220" s="34" t="s">
        <v>74</v>
      </c>
      <c r="C220" s="22" t="s">
        <v>495</v>
      </c>
      <c r="D220" s="34" t="s">
        <v>496</v>
      </c>
      <c r="E220" s="34">
        <v>14</v>
      </c>
      <c r="F220" s="22">
        <v>24</v>
      </c>
      <c r="G220" s="57">
        <v>450</v>
      </c>
      <c r="H220" s="21">
        <f t="shared" si="3"/>
        <v>10800</v>
      </c>
      <c r="I220" s="34">
        <v>1</v>
      </c>
      <c r="J220" s="34" t="s">
        <v>52</v>
      </c>
      <c r="K220" s="21" t="s">
        <v>53</v>
      </c>
      <c r="L220" s="23">
        <v>1</v>
      </c>
      <c r="M220" s="21" t="s">
        <v>475</v>
      </c>
      <c r="N220" s="23"/>
    </row>
    <row r="221" customFormat="1" ht="21" customHeight="1" spans="1:14">
      <c r="A221" s="23">
        <v>15</v>
      </c>
      <c r="B221" s="34" t="s">
        <v>74</v>
      </c>
      <c r="C221" s="22" t="s">
        <v>497</v>
      </c>
      <c r="D221" s="34" t="s">
        <v>498</v>
      </c>
      <c r="E221" s="34">
        <v>6</v>
      </c>
      <c r="F221" s="22">
        <v>18.4</v>
      </c>
      <c r="G221" s="57">
        <v>450</v>
      </c>
      <c r="H221" s="21">
        <f t="shared" si="3"/>
        <v>8280</v>
      </c>
      <c r="I221" s="34">
        <v>1</v>
      </c>
      <c r="J221" s="34" t="s">
        <v>52</v>
      </c>
      <c r="K221" s="21" t="s">
        <v>53</v>
      </c>
      <c r="L221" s="23">
        <v>1</v>
      </c>
      <c r="M221" s="21" t="s">
        <v>475</v>
      </c>
      <c r="N221" s="23"/>
    </row>
    <row r="222" customFormat="1" ht="21" customHeight="1" spans="1:14">
      <c r="A222" s="23">
        <v>16</v>
      </c>
      <c r="B222" s="34" t="s">
        <v>499</v>
      </c>
      <c r="C222" s="22" t="s">
        <v>500</v>
      </c>
      <c r="D222" s="34" t="s">
        <v>501</v>
      </c>
      <c r="E222" s="34">
        <v>43</v>
      </c>
      <c r="F222" s="22">
        <v>185.87</v>
      </c>
      <c r="G222" s="57">
        <v>500</v>
      </c>
      <c r="H222" s="21">
        <f t="shared" si="3"/>
        <v>92935</v>
      </c>
      <c r="I222" s="34">
        <v>1</v>
      </c>
      <c r="J222" s="34" t="s">
        <v>52</v>
      </c>
      <c r="K222" s="21" t="s">
        <v>53</v>
      </c>
      <c r="L222" s="23">
        <v>1</v>
      </c>
      <c r="M222" s="21" t="s">
        <v>502</v>
      </c>
      <c r="N222" s="23"/>
    </row>
    <row r="223" customFormat="1" ht="21" customHeight="1" spans="1:14">
      <c r="A223" s="23">
        <v>17</v>
      </c>
      <c r="B223" s="34" t="s">
        <v>503</v>
      </c>
      <c r="C223" s="22" t="s">
        <v>504</v>
      </c>
      <c r="D223" s="34" t="s">
        <v>505</v>
      </c>
      <c r="E223" s="34">
        <v>19</v>
      </c>
      <c r="F223" s="22">
        <v>43</v>
      </c>
      <c r="G223" s="57">
        <v>500</v>
      </c>
      <c r="H223" s="21">
        <f t="shared" si="3"/>
        <v>21500</v>
      </c>
      <c r="I223" s="34">
        <v>1</v>
      </c>
      <c r="J223" s="34" t="s">
        <v>52</v>
      </c>
      <c r="K223" s="21" t="s">
        <v>53</v>
      </c>
      <c r="L223" s="23">
        <v>1</v>
      </c>
      <c r="M223" s="21" t="s">
        <v>502</v>
      </c>
      <c r="N223" s="23"/>
    </row>
    <row r="224" customFormat="1" ht="21" customHeight="1" spans="1:14">
      <c r="A224" s="23">
        <v>18</v>
      </c>
      <c r="B224" s="34" t="s">
        <v>74</v>
      </c>
      <c r="C224" s="22" t="s">
        <v>506</v>
      </c>
      <c r="D224" s="34" t="s">
        <v>507</v>
      </c>
      <c r="E224" s="34">
        <v>21</v>
      </c>
      <c r="F224" s="22">
        <v>43.58</v>
      </c>
      <c r="G224" s="57">
        <v>500</v>
      </c>
      <c r="H224" s="21">
        <f t="shared" si="3"/>
        <v>21790</v>
      </c>
      <c r="I224" s="34">
        <v>1</v>
      </c>
      <c r="J224" s="34" t="s">
        <v>52</v>
      </c>
      <c r="K224" s="21" t="s">
        <v>53</v>
      </c>
      <c r="L224" s="23">
        <v>1</v>
      </c>
      <c r="M224" s="21" t="s">
        <v>502</v>
      </c>
      <c r="N224" s="23"/>
    </row>
    <row r="225" customFormat="1" ht="21" customHeight="1" spans="1:14">
      <c r="A225" s="23">
        <v>19</v>
      </c>
      <c r="B225" s="34" t="s">
        <v>74</v>
      </c>
      <c r="C225" s="22" t="s">
        <v>508</v>
      </c>
      <c r="D225" s="34" t="s">
        <v>509</v>
      </c>
      <c r="E225" s="34">
        <v>17</v>
      </c>
      <c r="F225" s="22">
        <v>73.25</v>
      </c>
      <c r="G225" s="57">
        <v>450</v>
      </c>
      <c r="H225" s="21">
        <f t="shared" si="3"/>
        <v>32962.5</v>
      </c>
      <c r="I225" s="34">
        <v>1</v>
      </c>
      <c r="J225" s="34" t="s">
        <v>52</v>
      </c>
      <c r="K225" s="21" t="s">
        <v>53</v>
      </c>
      <c r="L225" s="23">
        <v>1</v>
      </c>
      <c r="M225" s="21" t="s">
        <v>475</v>
      </c>
      <c r="N225" s="23"/>
    </row>
    <row r="226" customFormat="1" ht="21" customHeight="1" spans="1:14">
      <c r="A226" s="23">
        <v>20</v>
      </c>
      <c r="B226" s="34" t="s">
        <v>510</v>
      </c>
      <c r="C226" s="22" t="s">
        <v>446</v>
      </c>
      <c r="D226" s="34" t="s">
        <v>511</v>
      </c>
      <c r="E226" s="34">
        <v>48</v>
      </c>
      <c r="F226" s="22">
        <v>300.76</v>
      </c>
      <c r="G226" s="57">
        <v>450</v>
      </c>
      <c r="H226" s="21">
        <f t="shared" si="3"/>
        <v>135342</v>
      </c>
      <c r="I226" s="34">
        <v>1</v>
      </c>
      <c r="J226" s="34" t="s">
        <v>52</v>
      </c>
      <c r="K226" s="21" t="s">
        <v>53</v>
      </c>
      <c r="L226" s="23">
        <v>1</v>
      </c>
      <c r="M226" s="21" t="s">
        <v>475</v>
      </c>
      <c r="N226" s="23"/>
    </row>
    <row r="227" customFormat="1" ht="21" customHeight="1" spans="1:14">
      <c r="A227" s="23">
        <v>21</v>
      </c>
      <c r="B227" s="34" t="s">
        <v>74</v>
      </c>
      <c r="C227" s="22" t="s">
        <v>512</v>
      </c>
      <c r="D227" s="34" t="s">
        <v>498</v>
      </c>
      <c r="E227" s="34">
        <v>38</v>
      </c>
      <c r="F227" s="22">
        <v>130</v>
      </c>
      <c r="G227" s="57">
        <v>450</v>
      </c>
      <c r="H227" s="21">
        <f t="shared" si="3"/>
        <v>58500</v>
      </c>
      <c r="I227" s="34">
        <v>1</v>
      </c>
      <c r="J227" s="34" t="s">
        <v>52</v>
      </c>
      <c r="K227" s="21" t="s">
        <v>53</v>
      </c>
      <c r="L227" s="23">
        <v>1</v>
      </c>
      <c r="M227" s="21" t="s">
        <v>475</v>
      </c>
      <c r="N227" s="23"/>
    </row>
    <row r="228" customFormat="1" spans="1:14">
      <c r="A228" s="21">
        <v>221</v>
      </c>
      <c r="B228" s="19" t="s">
        <v>74</v>
      </c>
      <c r="C228" s="19" t="s">
        <v>513</v>
      </c>
      <c r="D228" s="19" t="s">
        <v>514</v>
      </c>
      <c r="E228" s="19">
        <v>42</v>
      </c>
      <c r="F228" s="19">
        <v>154.99</v>
      </c>
      <c r="G228" s="19">
        <v>350</v>
      </c>
      <c r="H228" s="21">
        <f t="shared" si="3"/>
        <v>54246.5</v>
      </c>
      <c r="I228" s="19">
        <v>1</v>
      </c>
      <c r="J228" s="19" t="s">
        <v>52</v>
      </c>
      <c r="K228" s="19" t="s">
        <v>53</v>
      </c>
      <c r="L228" s="19" t="s">
        <v>11</v>
      </c>
      <c r="M228" s="19" t="s">
        <v>254</v>
      </c>
      <c r="N228" s="23"/>
    </row>
    <row r="229" customFormat="1" spans="1:14">
      <c r="A229" s="21">
        <v>222</v>
      </c>
      <c r="B229" s="19" t="s">
        <v>515</v>
      </c>
      <c r="C229" s="19" t="s">
        <v>516</v>
      </c>
      <c r="D229" s="19" t="s">
        <v>517</v>
      </c>
      <c r="E229" s="19">
        <v>36</v>
      </c>
      <c r="F229" s="19">
        <v>110</v>
      </c>
      <c r="G229" s="19">
        <v>350</v>
      </c>
      <c r="H229" s="21">
        <f t="shared" si="3"/>
        <v>38500</v>
      </c>
      <c r="I229" s="19">
        <v>1</v>
      </c>
      <c r="J229" s="19" t="s">
        <v>52</v>
      </c>
      <c r="K229" s="19" t="s">
        <v>53</v>
      </c>
      <c r="L229" s="19" t="s">
        <v>11</v>
      </c>
      <c r="M229" s="19" t="s">
        <v>254</v>
      </c>
      <c r="N229" s="23"/>
    </row>
    <row r="230" customFormat="1" spans="1:14">
      <c r="A230" s="21">
        <v>223</v>
      </c>
      <c r="B230" s="19" t="s">
        <v>49</v>
      </c>
      <c r="C230" s="19" t="s">
        <v>50</v>
      </c>
      <c r="D230" s="19" t="s">
        <v>518</v>
      </c>
      <c r="E230" s="19">
        <v>96</v>
      </c>
      <c r="F230" s="19">
        <v>390</v>
      </c>
      <c r="G230" s="19">
        <v>400</v>
      </c>
      <c r="H230" s="21">
        <f t="shared" si="3"/>
        <v>156000</v>
      </c>
      <c r="I230" s="19">
        <v>1</v>
      </c>
      <c r="J230" s="19" t="s">
        <v>52</v>
      </c>
      <c r="K230" s="19" t="s">
        <v>53</v>
      </c>
      <c r="L230" s="19" t="s">
        <v>11</v>
      </c>
      <c r="M230" s="19" t="s">
        <v>254</v>
      </c>
      <c r="N230" s="23"/>
    </row>
    <row r="231" customFormat="1" spans="1:14">
      <c r="A231" s="21">
        <v>224</v>
      </c>
      <c r="B231" s="19" t="s">
        <v>74</v>
      </c>
      <c r="C231" s="19" t="s">
        <v>519</v>
      </c>
      <c r="D231" s="19" t="s">
        <v>520</v>
      </c>
      <c r="E231" s="19">
        <v>65</v>
      </c>
      <c r="F231" s="19">
        <v>202</v>
      </c>
      <c r="G231" s="19">
        <v>350</v>
      </c>
      <c r="H231" s="21">
        <f t="shared" si="3"/>
        <v>70700</v>
      </c>
      <c r="I231" s="19">
        <v>1</v>
      </c>
      <c r="J231" s="19" t="s">
        <v>52</v>
      </c>
      <c r="K231" s="19" t="s">
        <v>53</v>
      </c>
      <c r="L231" s="19" t="s">
        <v>11</v>
      </c>
      <c r="M231" s="19" t="s">
        <v>254</v>
      </c>
      <c r="N231" s="23"/>
    </row>
    <row r="232" customFormat="1" spans="1:14">
      <c r="A232" s="21">
        <v>225</v>
      </c>
      <c r="B232" s="19" t="s">
        <v>74</v>
      </c>
      <c r="C232" s="19" t="s">
        <v>521</v>
      </c>
      <c r="D232" s="19" t="s">
        <v>522</v>
      </c>
      <c r="E232" s="19">
        <v>71</v>
      </c>
      <c r="F232" s="19">
        <v>325</v>
      </c>
      <c r="G232" s="19">
        <v>400</v>
      </c>
      <c r="H232" s="21">
        <f t="shared" si="3"/>
        <v>130000</v>
      </c>
      <c r="I232" s="19">
        <v>1</v>
      </c>
      <c r="J232" s="19" t="s">
        <v>52</v>
      </c>
      <c r="K232" s="19" t="s">
        <v>53</v>
      </c>
      <c r="L232" s="19" t="s">
        <v>11</v>
      </c>
      <c r="M232" s="19" t="s">
        <v>254</v>
      </c>
      <c r="N232" s="23"/>
    </row>
    <row r="233" customFormat="1" spans="1:14">
      <c r="A233" s="21">
        <v>226</v>
      </c>
      <c r="B233" s="19" t="s">
        <v>74</v>
      </c>
      <c r="C233" s="19" t="s">
        <v>523</v>
      </c>
      <c r="D233" s="19" t="s">
        <v>524</v>
      </c>
      <c r="E233" s="19">
        <v>62</v>
      </c>
      <c r="F233" s="19">
        <v>92</v>
      </c>
      <c r="G233" s="19">
        <v>350</v>
      </c>
      <c r="H233" s="21">
        <f t="shared" si="3"/>
        <v>32200</v>
      </c>
      <c r="I233" s="19">
        <v>1</v>
      </c>
      <c r="J233" s="19" t="s">
        <v>52</v>
      </c>
      <c r="K233" s="19" t="s">
        <v>53</v>
      </c>
      <c r="L233" s="19" t="s">
        <v>11</v>
      </c>
      <c r="M233" s="19" t="s">
        <v>254</v>
      </c>
      <c r="N233" s="23"/>
    </row>
    <row r="234" customFormat="1" spans="1:14">
      <c r="A234" s="21">
        <v>227</v>
      </c>
      <c r="B234" s="19" t="s">
        <v>74</v>
      </c>
      <c r="C234" s="19" t="s">
        <v>525</v>
      </c>
      <c r="D234" s="19" t="s">
        <v>526</v>
      </c>
      <c r="E234" s="19">
        <v>12</v>
      </c>
      <c r="F234" s="19">
        <v>43</v>
      </c>
      <c r="G234" s="19">
        <v>350</v>
      </c>
      <c r="H234" s="21">
        <f t="shared" si="3"/>
        <v>15050</v>
      </c>
      <c r="I234" s="19">
        <v>1</v>
      </c>
      <c r="J234" s="19" t="s">
        <v>52</v>
      </c>
      <c r="K234" s="19" t="s">
        <v>53</v>
      </c>
      <c r="L234" s="19" t="s">
        <v>11</v>
      </c>
      <c r="M234" s="19" t="s">
        <v>254</v>
      </c>
      <c r="N234" s="23"/>
    </row>
    <row r="235" customFormat="1" spans="1:14">
      <c r="A235" s="21">
        <v>228</v>
      </c>
      <c r="B235" s="19" t="s">
        <v>74</v>
      </c>
      <c r="C235" s="19" t="s">
        <v>527</v>
      </c>
      <c r="D235" s="19" t="s">
        <v>526</v>
      </c>
      <c r="E235" s="19">
        <v>23</v>
      </c>
      <c r="F235" s="19">
        <v>30</v>
      </c>
      <c r="G235" s="19">
        <v>350</v>
      </c>
      <c r="H235" s="21">
        <f t="shared" si="3"/>
        <v>10500</v>
      </c>
      <c r="I235" s="19">
        <v>1</v>
      </c>
      <c r="J235" s="19" t="s">
        <v>52</v>
      </c>
      <c r="K235" s="19" t="s">
        <v>53</v>
      </c>
      <c r="L235" s="19" t="s">
        <v>11</v>
      </c>
      <c r="M235" s="19" t="s">
        <v>254</v>
      </c>
      <c r="N235" s="23"/>
    </row>
    <row r="236" customFormat="1" spans="1:14">
      <c r="A236" s="21">
        <v>229</v>
      </c>
      <c r="B236" s="19" t="s">
        <v>528</v>
      </c>
      <c r="C236" s="19" t="s">
        <v>529</v>
      </c>
      <c r="D236" s="19" t="s">
        <v>530</v>
      </c>
      <c r="E236" s="19">
        <v>29</v>
      </c>
      <c r="F236" s="19">
        <v>100</v>
      </c>
      <c r="G236" s="19">
        <v>350</v>
      </c>
      <c r="H236" s="21">
        <f t="shared" si="3"/>
        <v>35000</v>
      </c>
      <c r="I236" s="19">
        <v>1</v>
      </c>
      <c r="J236" s="19" t="s">
        <v>52</v>
      </c>
      <c r="K236" s="19" t="s">
        <v>53</v>
      </c>
      <c r="L236" s="19" t="s">
        <v>11</v>
      </c>
      <c r="M236" s="19" t="s">
        <v>254</v>
      </c>
      <c r="N236" s="23"/>
    </row>
    <row r="237" customFormat="1" spans="1:14">
      <c r="A237" s="21">
        <v>230</v>
      </c>
      <c r="B237" s="19" t="s">
        <v>74</v>
      </c>
      <c r="C237" s="19" t="s">
        <v>531</v>
      </c>
      <c r="D237" s="19" t="s">
        <v>532</v>
      </c>
      <c r="E237" s="19">
        <v>55</v>
      </c>
      <c r="F237" s="19">
        <v>106</v>
      </c>
      <c r="G237" s="19">
        <v>400</v>
      </c>
      <c r="H237" s="21">
        <f t="shared" si="3"/>
        <v>42400</v>
      </c>
      <c r="I237" s="19">
        <v>1</v>
      </c>
      <c r="J237" s="19" t="s">
        <v>52</v>
      </c>
      <c r="K237" s="19" t="s">
        <v>53</v>
      </c>
      <c r="L237" s="19" t="s">
        <v>11</v>
      </c>
      <c r="M237" s="19" t="s">
        <v>254</v>
      </c>
      <c r="N237" s="23"/>
    </row>
    <row r="238" customFormat="1" spans="1:14">
      <c r="A238" s="21">
        <v>231</v>
      </c>
      <c r="B238" s="19" t="s">
        <v>74</v>
      </c>
      <c r="C238" s="19" t="s">
        <v>533</v>
      </c>
      <c r="D238" s="19" t="s">
        <v>517</v>
      </c>
      <c r="E238" s="19">
        <v>53</v>
      </c>
      <c r="F238" s="19">
        <v>110</v>
      </c>
      <c r="G238" s="19">
        <v>350</v>
      </c>
      <c r="H238" s="21">
        <f t="shared" si="3"/>
        <v>38500</v>
      </c>
      <c r="I238" s="19">
        <v>1</v>
      </c>
      <c r="J238" s="19" t="s">
        <v>52</v>
      </c>
      <c r="K238" s="19" t="s">
        <v>53</v>
      </c>
      <c r="L238" s="19" t="s">
        <v>11</v>
      </c>
      <c r="M238" s="19" t="s">
        <v>254</v>
      </c>
      <c r="N238" s="23"/>
    </row>
    <row r="239" customFormat="1" spans="1:14">
      <c r="A239" s="21">
        <v>232</v>
      </c>
      <c r="B239" s="19" t="s">
        <v>74</v>
      </c>
      <c r="C239" s="19" t="s">
        <v>534</v>
      </c>
      <c r="D239" s="19" t="s">
        <v>535</v>
      </c>
      <c r="E239" s="19">
        <v>180</v>
      </c>
      <c r="F239" s="19">
        <v>840</v>
      </c>
      <c r="G239" s="19">
        <v>400</v>
      </c>
      <c r="H239" s="21">
        <f t="shared" si="3"/>
        <v>336000</v>
      </c>
      <c r="I239" s="19">
        <v>1</v>
      </c>
      <c r="J239" s="19" t="s">
        <v>52</v>
      </c>
      <c r="K239" s="19" t="s">
        <v>53</v>
      </c>
      <c r="L239" s="19" t="s">
        <v>11</v>
      </c>
      <c r="M239" s="19" t="s">
        <v>254</v>
      </c>
      <c r="N239" s="23"/>
    </row>
    <row r="240" customFormat="1" spans="1:14">
      <c r="A240" s="21">
        <v>233</v>
      </c>
      <c r="B240" s="19" t="s">
        <v>536</v>
      </c>
      <c r="C240" s="19" t="s">
        <v>537</v>
      </c>
      <c r="D240" s="19" t="s">
        <v>538</v>
      </c>
      <c r="E240" s="19">
        <v>86</v>
      </c>
      <c r="F240" s="19">
        <v>212.104</v>
      </c>
      <c r="G240" s="19">
        <v>700</v>
      </c>
      <c r="H240" s="21">
        <f t="shared" si="3"/>
        <v>148472.8</v>
      </c>
      <c r="I240" s="19">
        <v>1</v>
      </c>
      <c r="J240" s="19" t="s">
        <v>52</v>
      </c>
      <c r="K240" s="19" t="s">
        <v>53</v>
      </c>
      <c r="L240" s="19" t="s">
        <v>11</v>
      </c>
      <c r="M240" s="19" t="s">
        <v>539</v>
      </c>
      <c r="N240" s="23"/>
    </row>
    <row r="241" customFormat="1" spans="1:14">
      <c r="A241" s="21">
        <v>234</v>
      </c>
      <c r="B241" s="23" t="s">
        <v>74</v>
      </c>
      <c r="C241" s="24" t="s">
        <v>540</v>
      </c>
      <c r="D241" s="24" t="s">
        <v>541</v>
      </c>
      <c r="E241" s="23">
        <v>45</v>
      </c>
      <c r="F241" s="23">
        <v>220</v>
      </c>
      <c r="G241" s="23">
        <v>400</v>
      </c>
      <c r="H241" s="21">
        <f t="shared" si="3"/>
        <v>88000</v>
      </c>
      <c r="I241" s="23">
        <v>1</v>
      </c>
      <c r="J241" s="23" t="s">
        <v>52</v>
      </c>
      <c r="K241" s="23" t="s">
        <v>53</v>
      </c>
      <c r="L241" s="23" t="s">
        <v>11</v>
      </c>
      <c r="M241" s="24" t="s">
        <v>81</v>
      </c>
      <c r="N241" s="23"/>
    </row>
    <row r="242" customFormat="1" spans="1:14">
      <c r="A242" s="21">
        <v>235</v>
      </c>
      <c r="B242" s="23" t="s">
        <v>74</v>
      </c>
      <c r="C242" s="24" t="s">
        <v>542</v>
      </c>
      <c r="D242" s="24" t="s">
        <v>543</v>
      </c>
      <c r="E242" s="23">
        <v>38</v>
      </c>
      <c r="F242" s="23">
        <v>178</v>
      </c>
      <c r="G242" s="23">
        <v>400</v>
      </c>
      <c r="H242" s="21">
        <f t="shared" si="3"/>
        <v>71200</v>
      </c>
      <c r="I242" s="23">
        <v>1</v>
      </c>
      <c r="J242" s="23" t="s">
        <v>52</v>
      </c>
      <c r="K242" s="23" t="s">
        <v>53</v>
      </c>
      <c r="L242" s="23" t="s">
        <v>11</v>
      </c>
      <c r="M242" s="24" t="s">
        <v>81</v>
      </c>
      <c r="N242" s="23"/>
    </row>
    <row r="243" customFormat="1" spans="1:14">
      <c r="A243" s="21">
        <v>236</v>
      </c>
      <c r="B243" s="23" t="s">
        <v>74</v>
      </c>
      <c r="C243" s="24" t="s">
        <v>544</v>
      </c>
      <c r="D243" s="24" t="s">
        <v>545</v>
      </c>
      <c r="E243" s="23">
        <v>29</v>
      </c>
      <c r="F243" s="23">
        <v>98</v>
      </c>
      <c r="G243" s="23">
        <v>400</v>
      </c>
      <c r="H243" s="21">
        <f t="shared" si="3"/>
        <v>39200</v>
      </c>
      <c r="I243" s="23">
        <v>1</v>
      </c>
      <c r="J243" s="23" t="s">
        <v>52</v>
      </c>
      <c r="K243" s="23" t="s">
        <v>53</v>
      </c>
      <c r="L243" s="23" t="s">
        <v>11</v>
      </c>
      <c r="M243" s="24" t="s">
        <v>81</v>
      </c>
      <c r="N243" s="23"/>
    </row>
    <row r="244" customFormat="1" spans="1:14">
      <c r="A244" s="21">
        <v>237</v>
      </c>
      <c r="B244" s="23" t="s">
        <v>74</v>
      </c>
      <c r="C244" s="24" t="s">
        <v>546</v>
      </c>
      <c r="D244" s="24" t="s">
        <v>547</v>
      </c>
      <c r="E244" s="23">
        <v>28</v>
      </c>
      <c r="F244" s="23">
        <v>97.5</v>
      </c>
      <c r="G244" s="23">
        <v>400</v>
      </c>
      <c r="H244" s="21">
        <f t="shared" si="3"/>
        <v>39000</v>
      </c>
      <c r="I244" s="23">
        <v>1</v>
      </c>
      <c r="J244" s="23" t="s">
        <v>52</v>
      </c>
      <c r="K244" s="23" t="s">
        <v>53</v>
      </c>
      <c r="L244" s="23" t="s">
        <v>11</v>
      </c>
      <c r="M244" s="24" t="s">
        <v>81</v>
      </c>
      <c r="N244" s="23"/>
    </row>
    <row r="245" customFormat="1" spans="1:14">
      <c r="A245" s="21">
        <v>238</v>
      </c>
      <c r="B245" s="23" t="s">
        <v>74</v>
      </c>
      <c r="C245" s="24" t="s">
        <v>548</v>
      </c>
      <c r="D245" s="24" t="s">
        <v>549</v>
      </c>
      <c r="E245" s="23">
        <v>17</v>
      </c>
      <c r="F245" s="23">
        <v>60.47</v>
      </c>
      <c r="G245" s="23">
        <v>300</v>
      </c>
      <c r="H245" s="21">
        <f t="shared" si="3"/>
        <v>18141</v>
      </c>
      <c r="I245" s="23">
        <v>1</v>
      </c>
      <c r="J245" s="23" t="s">
        <v>52</v>
      </c>
      <c r="K245" s="23" t="s">
        <v>53</v>
      </c>
      <c r="L245" s="23" t="s">
        <v>11</v>
      </c>
      <c r="M245" s="24" t="s">
        <v>81</v>
      </c>
      <c r="N245" s="23"/>
    </row>
    <row r="246" customFormat="1" spans="1:14">
      <c r="A246" s="21">
        <v>239</v>
      </c>
      <c r="B246" s="23" t="s">
        <v>74</v>
      </c>
      <c r="C246" s="24" t="s">
        <v>550</v>
      </c>
      <c r="D246" s="24" t="s">
        <v>551</v>
      </c>
      <c r="E246" s="23">
        <v>23</v>
      </c>
      <c r="F246" s="23">
        <v>107.95</v>
      </c>
      <c r="G246" s="23">
        <v>400</v>
      </c>
      <c r="H246" s="21">
        <f t="shared" si="3"/>
        <v>43180</v>
      </c>
      <c r="I246" s="23">
        <v>1</v>
      </c>
      <c r="J246" s="23" t="s">
        <v>52</v>
      </c>
      <c r="K246" s="23" t="s">
        <v>53</v>
      </c>
      <c r="L246" s="23" t="s">
        <v>11</v>
      </c>
      <c r="M246" s="24" t="s">
        <v>81</v>
      </c>
      <c r="N246" s="23"/>
    </row>
    <row r="247" customFormat="1" spans="1:14">
      <c r="A247" s="21">
        <v>240</v>
      </c>
      <c r="B247" s="23" t="s">
        <v>74</v>
      </c>
      <c r="C247" s="24" t="s">
        <v>552</v>
      </c>
      <c r="D247" s="24" t="s">
        <v>551</v>
      </c>
      <c r="E247" s="23">
        <v>26</v>
      </c>
      <c r="F247" s="23">
        <v>112.6</v>
      </c>
      <c r="G247" s="23">
        <v>400</v>
      </c>
      <c r="H247" s="21">
        <f t="shared" si="3"/>
        <v>45040</v>
      </c>
      <c r="I247" s="23">
        <v>1</v>
      </c>
      <c r="J247" s="23" t="s">
        <v>52</v>
      </c>
      <c r="K247" s="23" t="s">
        <v>53</v>
      </c>
      <c r="L247" s="23" t="s">
        <v>11</v>
      </c>
      <c r="M247" s="24" t="s">
        <v>81</v>
      </c>
      <c r="N247" s="23"/>
    </row>
    <row r="248" customFormat="1" spans="1:14">
      <c r="A248" s="21">
        <v>241</v>
      </c>
      <c r="B248" s="23" t="s">
        <v>74</v>
      </c>
      <c r="C248" s="24" t="s">
        <v>553</v>
      </c>
      <c r="D248" s="24" t="s">
        <v>554</v>
      </c>
      <c r="E248" s="23">
        <v>47</v>
      </c>
      <c r="F248" s="23">
        <v>145.94</v>
      </c>
      <c r="G248" s="23">
        <v>300</v>
      </c>
      <c r="H248" s="21">
        <f t="shared" si="3"/>
        <v>43782</v>
      </c>
      <c r="I248" s="23">
        <v>1</v>
      </c>
      <c r="J248" s="23" t="s">
        <v>52</v>
      </c>
      <c r="K248" s="23" t="s">
        <v>53</v>
      </c>
      <c r="L248" s="23" t="s">
        <v>11</v>
      </c>
      <c r="M248" s="24" t="s">
        <v>81</v>
      </c>
      <c r="N248" s="23"/>
    </row>
    <row r="249" customFormat="1" spans="1:14">
      <c r="A249" s="21">
        <v>242</v>
      </c>
      <c r="B249" s="23" t="s">
        <v>74</v>
      </c>
      <c r="C249" s="24" t="s">
        <v>555</v>
      </c>
      <c r="D249" s="24" t="s">
        <v>556</v>
      </c>
      <c r="E249" s="23">
        <v>45</v>
      </c>
      <c r="F249" s="23">
        <v>99.16</v>
      </c>
      <c r="G249" s="23">
        <v>350</v>
      </c>
      <c r="H249" s="21">
        <f t="shared" si="3"/>
        <v>34706</v>
      </c>
      <c r="I249" s="23">
        <v>1</v>
      </c>
      <c r="J249" s="23" t="s">
        <v>52</v>
      </c>
      <c r="K249" s="23" t="s">
        <v>53</v>
      </c>
      <c r="L249" s="23" t="s">
        <v>11</v>
      </c>
      <c r="M249" s="24" t="s">
        <v>81</v>
      </c>
      <c r="N249" s="23"/>
    </row>
    <row r="250" customFormat="1" spans="1:14">
      <c r="A250" s="21">
        <v>243</v>
      </c>
      <c r="B250" s="23" t="s">
        <v>74</v>
      </c>
      <c r="C250" s="24" t="s">
        <v>534</v>
      </c>
      <c r="D250" s="24" t="s">
        <v>557</v>
      </c>
      <c r="E250" s="23">
        <v>102</v>
      </c>
      <c r="F250" s="23">
        <v>412.9</v>
      </c>
      <c r="G250" s="23">
        <v>450</v>
      </c>
      <c r="H250" s="21">
        <f t="shared" si="3"/>
        <v>185805</v>
      </c>
      <c r="I250" s="23">
        <v>1</v>
      </c>
      <c r="J250" s="23" t="s">
        <v>52</v>
      </c>
      <c r="K250" s="23" t="s">
        <v>53</v>
      </c>
      <c r="L250" s="23" t="s">
        <v>11</v>
      </c>
      <c r="M250" s="24" t="s">
        <v>81</v>
      </c>
      <c r="N250" s="23"/>
    </row>
    <row r="251" customFormat="1" spans="1:14">
      <c r="A251" s="21">
        <v>244</v>
      </c>
      <c r="B251" s="23" t="s">
        <v>74</v>
      </c>
      <c r="C251" s="24" t="s">
        <v>558</v>
      </c>
      <c r="D251" s="24" t="s">
        <v>559</v>
      </c>
      <c r="E251" s="23">
        <v>37</v>
      </c>
      <c r="F251" s="23">
        <v>96.72</v>
      </c>
      <c r="G251" s="23">
        <v>350</v>
      </c>
      <c r="H251" s="21">
        <f t="shared" si="3"/>
        <v>33852</v>
      </c>
      <c r="I251" s="23">
        <v>1</v>
      </c>
      <c r="J251" s="23" t="s">
        <v>52</v>
      </c>
      <c r="K251" s="23" t="s">
        <v>53</v>
      </c>
      <c r="L251" s="23" t="s">
        <v>11</v>
      </c>
      <c r="M251" s="24" t="s">
        <v>81</v>
      </c>
      <c r="N251" s="23"/>
    </row>
    <row r="252" customFormat="1" spans="1:14">
      <c r="A252" s="21">
        <v>245</v>
      </c>
      <c r="B252" s="23" t="s">
        <v>74</v>
      </c>
      <c r="C252" s="24" t="s">
        <v>560</v>
      </c>
      <c r="D252" s="24" t="s">
        <v>556</v>
      </c>
      <c r="E252" s="23">
        <v>15</v>
      </c>
      <c r="F252" s="23">
        <v>51.05</v>
      </c>
      <c r="G252" s="23">
        <v>300</v>
      </c>
      <c r="H252" s="21">
        <f t="shared" si="3"/>
        <v>15315</v>
      </c>
      <c r="I252" s="23">
        <v>1</v>
      </c>
      <c r="J252" s="23" t="s">
        <v>52</v>
      </c>
      <c r="K252" s="23" t="s">
        <v>53</v>
      </c>
      <c r="L252" s="23" t="s">
        <v>11</v>
      </c>
      <c r="M252" s="24" t="s">
        <v>81</v>
      </c>
      <c r="N252" s="23"/>
    </row>
    <row r="253" customFormat="1" spans="1:14">
      <c r="A253" s="21">
        <v>246</v>
      </c>
      <c r="B253" s="23" t="s">
        <v>74</v>
      </c>
      <c r="C253" s="24" t="s">
        <v>561</v>
      </c>
      <c r="D253" s="24" t="s">
        <v>562</v>
      </c>
      <c r="E253" s="23">
        <v>26</v>
      </c>
      <c r="F253" s="23">
        <v>84.2</v>
      </c>
      <c r="G253" s="23">
        <v>400</v>
      </c>
      <c r="H253" s="21">
        <f t="shared" si="3"/>
        <v>33680</v>
      </c>
      <c r="I253" s="23">
        <v>1</v>
      </c>
      <c r="J253" s="23" t="s">
        <v>52</v>
      </c>
      <c r="K253" s="23" t="s">
        <v>53</v>
      </c>
      <c r="L253" s="23" t="s">
        <v>11</v>
      </c>
      <c r="M253" s="24" t="s">
        <v>81</v>
      </c>
      <c r="N253" s="23"/>
    </row>
    <row r="254" customFormat="1" spans="1:14">
      <c r="A254" s="21">
        <v>247</v>
      </c>
      <c r="B254" s="23" t="s">
        <v>74</v>
      </c>
      <c r="C254" s="24" t="s">
        <v>563</v>
      </c>
      <c r="D254" s="24" t="s">
        <v>564</v>
      </c>
      <c r="E254" s="23">
        <v>11</v>
      </c>
      <c r="F254" s="23">
        <v>70</v>
      </c>
      <c r="G254" s="23">
        <v>400</v>
      </c>
      <c r="H254" s="21">
        <f t="shared" si="3"/>
        <v>28000</v>
      </c>
      <c r="I254" s="23">
        <v>1</v>
      </c>
      <c r="J254" s="23" t="s">
        <v>52</v>
      </c>
      <c r="K254" s="23" t="s">
        <v>53</v>
      </c>
      <c r="L254" s="23" t="s">
        <v>11</v>
      </c>
      <c r="M254" s="24" t="s">
        <v>81</v>
      </c>
      <c r="N254" s="23"/>
    </row>
    <row r="255" customFormat="1" spans="1:14">
      <c r="A255" s="21">
        <v>248</v>
      </c>
      <c r="B255" s="23" t="s">
        <v>74</v>
      </c>
      <c r="C255" s="24" t="s">
        <v>565</v>
      </c>
      <c r="D255" s="24" t="s">
        <v>564</v>
      </c>
      <c r="E255" s="23">
        <v>27</v>
      </c>
      <c r="F255" s="23">
        <v>110</v>
      </c>
      <c r="G255" s="23">
        <v>400</v>
      </c>
      <c r="H255" s="21">
        <f t="shared" si="3"/>
        <v>44000</v>
      </c>
      <c r="I255" s="23">
        <v>1</v>
      </c>
      <c r="J255" s="23" t="s">
        <v>52</v>
      </c>
      <c r="K255" s="23" t="s">
        <v>53</v>
      </c>
      <c r="L255" s="23" t="s">
        <v>11</v>
      </c>
      <c r="M255" s="24" t="s">
        <v>81</v>
      </c>
      <c r="N255" s="23"/>
    </row>
    <row r="256" customFormat="1" spans="1:14">
      <c r="A256" s="21">
        <v>249</v>
      </c>
      <c r="B256" s="23" t="s">
        <v>74</v>
      </c>
      <c r="C256" s="24" t="s">
        <v>566</v>
      </c>
      <c r="D256" s="24" t="s">
        <v>567</v>
      </c>
      <c r="E256" s="23">
        <v>19</v>
      </c>
      <c r="F256" s="23">
        <v>67.68</v>
      </c>
      <c r="G256" s="23">
        <v>400</v>
      </c>
      <c r="H256" s="21">
        <f t="shared" si="3"/>
        <v>27072</v>
      </c>
      <c r="I256" s="23">
        <v>1</v>
      </c>
      <c r="J256" s="23" t="s">
        <v>52</v>
      </c>
      <c r="K256" s="23" t="s">
        <v>53</v>
      </c>
      <c r="L256" s="23" t="s">
        <v>11</v>
      </c>
      <c r="M256" s="24" t="s">
        <v>81</v>
      </c>
      <c r="N256" s="23"/>
    </row>
    <row r="257" customFormat="1" ht="24" spans="1:14">
      <c r="A257" s="21">
        <v>250</v>
      </c>
      <c r="B257" s="23" t="s">
        <v>568</v>
      </c>
      <c r="C257" s="24" t="s">
        <v>569</v>
      </c>
      <c r="D257" s="24" t="s">
        <v>570</v>
      </c>
      <c r="E257" s="23">
        <v>116</v>
      </c>
      <c r="F257" s="23">
        <v>520.799</v>
      </c>
      <c r="G257" s="23">
        <v>524</v>
      </c>
      <c r="H257" s="21">
        <f t="shared" si="3"/>
        <v>272898.676</v>
      </c>
      <c r="I257" s="23">
        <v>10</v>
      </c>
      <c r="J257" s="23" t="s">
        <v>52</v>
      </c>
      <c r="K257" s="23" t="s">
        <v>53</v>
      </c>
      <c r="L257" s="23" t="s">
        <v>11</v>
      </c>
      <c r="M257" s="24" t="s">
        <v>571</v>
      </c>
      <c r="N257" s="23"/>
    </row>
    <row r="258" s="6" customFormat="1" spans="1:14">
      <c r="A258" s="21">
        <v>251</v>
      </c>
      <c r="B258" s="19" t="s">
        <v>572</v>
      </c>
      <c r="C258" s="19" t="s">
        <v>569</v>
      </c>
      <c r="D258" s="19" t="s">
        <v>573</v>
      </c>
      <c r="E258" s="20">
        <v>326</v>
      </c>
      <c r="F258" s="20">
        <v>1037.38</v>
      </c>
      <c r="G258" s="20">
        <v>600</v>
      </c>
      <c r="H258" s="21">
        <f t="shared" si="3"/>
        <v>622428</v>
      </c>
      <c r="I258" s="19">
        <v>1</v>
      </c>
      <c r="J258" s="23" t="s">
        <v>52</v>
      </c>
      <c r="K258" s="23" t="s">
        <v>53</v>
      </c>
      <c r="L258" s="23" t="s">
        <v>11</v>
      </c>
      <c r="M258" s="24" t="s">
        <v>475</v>
      </c>
      <c r="N258" s="19"/>
    </row>
    <row r="259" customFormat="1" spans="1:14">
      <c r="A259" s="21">
        <v>252</v>
      </c>
      <c r="B259" s="23" t="s">
        <v>574</v>
      </c>
      <c r="C259" s="24" t="s">
        <v>534</v>
      </c>
      <c r="D259" s="24" t="s">
        <v>575</v>
      </c>
      <c r="E259" s="23">
        <v>123</v>
      </c>
      <c r="F259" s="23">
        <v>220</v>
      </c>
      <c r="G259" s="23">
        <v>400</v>
      </c>
      <c r="H259" s="21">
        <f t="shared" si="3"/>
        <v>88000</v>
      </c>
      <c r="I259" s="23">
        <v>1</v>
      </c>
      <c r="J259" s="23" t="s">
        <v>52</v>
      </c>
      <c r="K259" s="23" t="s">
        <v>53</v>
      </c>
      <c r="L259" s="23" t="s">
        <v>11</v>
      </c>
      <c r="M259" s="24" t="s">
        <v>475</v>
      </c>
      <c r="N259" s="23"/>
    </row>
    <row r="260" customFormat="1" spans="1:14">
      <c r="A260" s="21">
        <v>253</v>
      </c>
      <c r="B260" s="23" t="s">
        <v>576</v>
      </c>
      <c r="C260" s="24" t="s">
        <v>577</v>
      </c>
      <c r="D260" s="24" t="s">
        <v>578</v>
      </c>
      <c r="E260" s="23">
        <v>72</v>
      </c>
      <c r="F260" s="23">
        <v>230</v>
      </c>
      <c r="G260" s="23">
        <v>300</v>
      </c>
      <c r="H260" s="21">
        <f t="shared" si="3"/>
        <v>69000</v>
      </c>
      <c r="I260" s="23">
        <v>1</v>
      </c>
      <c r="J260" s="23" t="s">
        <v>52</v>
      </c>
      <c r="K260" s="23" t="s">
        <v>53</v>
      </c>
      <c r="L260" s="23" t="s">
        <v>11</v>
      </c>
      <c r="M260" s="24" t="s">
        <v>475</v>
      </c>
      <c r="N260" s="23"/>
    </row>
    <row r="261" customFormat="1" spans="1:14">
      <c r="A261" s="21">
        <v>254</v>
      </c>
      <c r="B261" s="23" t="s">
        <v>74</v>
      </c>
      <c r="C261" s="24" t="s">
        <v>579</v>
      </c>
      <c r="D261" s="24" t="s">
        <v>580</v>
      </c>
      <c r="E261" s="23">
        <v>45</v>
      </c>
      <c r="F261" s="23">
        <v>108</v>
      </c>
      <c r="G261" s="23">
        <v>300</v>
      </c>
      <c r="H261" s="21">
        <f t="shared" si="3"/>
        <v>32400</v>
      </c>
      <c r="I261" s="23">
        <v>1</v>
      </c>
      <c r="J261" s="23" t="s">
        <v>52</v>
      </c>
      <c r="K261" s="23" t="s">
        <v>53</v>
      </c>
      <c r="L261" s="23" t="s">
        <v>11</v>
      </c>
      <c r="M261" s="24" t="s">
        <v>475</v>
      </c>
      <c r="N261" s="23"/>
    </row>
    <row r="262" customFormat="1" spans="1:14">
      <c r="A262" s="21">
        <v>255</v>
      </c>
      <c r="B262" s="23" t="s">
        <v>74</v>
      </c>
      <c r="C262" s="24" t="s">
        <v>581</v>
      </c>
      <c r="D262" s="24" t="s">
        <v>582</v>
      </c>
      <c r="E262" s="23">
        <v>34</v>
      </c>
      <c r="F262" s="23">
        <v>94</v>
      </c>
      <c r="G262" s="23">
        <v>300</v>
      </c>
      <c r="H262" s="21">
        <f t="shared" ref="H262:H325" si="4">G262*F262</f>
        <v>28200</v>
      </c>
      <c r="I262" s="23">
        <v>1</v>
      </c>
      <c r="J262" s="23" t="s">
        <v>52</v>
      </c>
      <c r="K262" s="23" t="s">
        <v>53</v>
      </c>
      <c r="L262" s="23" t="s">
        <v>11</v>
      </c>
      <c r="M262" s="24" t="s">
        <v>475</v>
      </c>
      <c r="N262" s="23"/>
    </row>
    <row r="263" customFormat="1" spans="1:14">
      <c r="A263" s="21">
        <v>256</v>
      </c>
      <c r="B263" s="23" t="s">
        <v>74</v>
      </c>
      <c r="C263" s="24" t="s">
        <v>583</v>
      </c>
      <c r="D263" s="24" t="s">
        <v>584</v>
      </c>
      <c r="E263" s="23">
        <v>37</v>
      </c>
      <c r="F263" s="23">
        <v>160</v>
      </c>
      <c r="G263" s="23">
        <v>350</v>
      </c>
      <c r="H263" s="21">
        <f t="shared" si="4"/>
        <v>56000</v>
      </c>
      <c r="I263" s="23">
        <v>1</v>
      </c>
      <c r="J263" s="23" t="s">
        <v>52</v>
      </c>
      <c r="K263" s="23" t="s">
        <v>53</v>
      </c>
      <c r="L263" s="23" t="s">
        <v>11</v>
      </c>
      <c r="M263" s="24" t="s">
        <v>475</v>
      </c>
      <c r="N263" s="23"/>
    </row>
    <row r="264" customFormat="1" spans="1:14">
      <c r="A264" s="21">
        <v>257</v>
      </c>
      <c r="B264" s="23" t="s">
        <v>74</v>
      </c>
      <c r="C264" s="24" t="s">
        <v>585</v>
      </c>
      <c r="D264" s="24" t="s">
        <v>586</v>
      </c>
      <c r="E264" s="23">
        <v>26</v>
      </c>
      <c r="F264" s="23">
        <v>60</v>
      </c>
      <c r="G264" s="23">
        <v>300</v>
      </c>
      <c r="H264" s="21">
        <f t="shared" si="4"/>
        <v>18000</v>
      </c>
      <c r="I264" s="23">
        <v>1</v>
      </c>
      <c r="J264" s="23" t="s">
        <v>52</v>
      </c>
      <c r="K264" s="23" t="s">
        <v>53</v>
      </c>
      <c r="L264" s="23" t="s">
        <v>11</v>
      </c>
      <c r="M264" s="24" t="s">
        <v>587</v>
      </c>
      <c r="N264" s="23"/>
    </row>
    <row r="265" customFormat="1" spans="1:14">
      <c r="A265" s="21">
        <v>258</v>
      </c>
      <c r="B265" s="23" t="s">
        <v>74</v>
      </c>
      <c r="C265" s="24" t="s">
        <v>588</v>
      </c>
      <c r="D265" s="24" t="s">
        <v>589</v>
      </c>
      <c r="E265" s="23">
        <v>19</v>
      </c>
      <c r="F265" s="23">
        <v>18.79</v>
      </c>
      <c r="G265" s="23">
        <v>300</v>
      </c>
      <c r="H265" s="21">
        <f t="shared" si="4"/>
        <v>5637</v>
      </c>
      <c r="I265" s="23">
        <v>1</v>
      </c>
      <c r="J265" s="23" t="s">
        <v>52</v>
      </c>
      <c r="K265" s="23" t="s">
        <v>53</v>
      </c>
      <c r="L265" s="23" t="s">
        <v>11</v>
      </c>
      <c r="M265" s="24" t="s">
        <v>475</v>
      </c>
      <c r="N265" s="23"/>
    </row>
    <row r="266" customFormat="1" spans="1:14">
      <c r="A266" s="21">
        <v>259</v>
      </c>
      <c r="B266" s="23" t="s">
        <v>74</v>
      </c>
      <c r="C266" s="24" t="s">
        <v>590</v>
      </c>
      <c r="D266" s="24" t="s">
        <v>591</v>
      </c>
      <c r="E266" s="23">
        <v>28</v>
      </c>
      <c r="F266" s="23">
        <v>106.18</v>
      </c>
      <c r="G266" s="23">
        <v>352</v>
      </c>
      <c r="H266" s="21">
        <f t="shared" si="4"/>
        <v>37375.36</v>
      </c>
      <c r="I266" s="23">
        <v>1</v>
      </c>
      <c r="J266" s="23" t="s">
        <v>52</v>
      </c>
      <c r="K266" s="23" t="s">
        <v>53</v>
      </c>
      <c r="L266" s="23" t="s">
        <v>11</v>
      </c>
      <c r="M266" s="24" t="s">
        <v>475</v>
      </c>
      <c r="N266" s="23"/>
    </row>
    <row r="267" customFormat="1" spans="1:14">
      <c r="A267" s="21">
        <v>260</v>
      </c>
      <c r="B267" s="23" t="s">
        <v>74</v>
      </c>
      <c r="C267" s="24" t="s">
        <v>590</v>
      </c>
      <c r="D267" s="24" t="s">
        <v>592</v>
      </c>
      <c r="E267" s="23">
        <v>49</v>
      </c>
      <c r="F267" s="23">
        <v>139.38</v>
      </c>
      <c r="G267" s="23">
        <v>300</v>
      </c>
      <c r="H267" s="21">
        <f t="shared" si="4"/>
        <v>41814</v>
      </c>
      <c r="I267" s="23">
        <v>1</v>
      </c>
      <c r="J267" s="23" t="s">
        <v>52</v>
      </c>
      <c r="K267" s="23" t="s">
        <v>53</v>
      </c>
      <c r="L267" s="23" t="s">
        <v>11</v>
      </c>
      <c r="M267" s="24" t="s">
        <v>475</v>
      </c>
      <c r="N267" s="23"/>
    </row>
    <row r="268" customFormat="1" spans="1:14">
      <c r="A268" s="21">
        <v>261</v>
      </c>
      <c r="B268" s="23" t="s">
        <v>74</v>
      </c>
      <c r="C268" s="24" t="s">
        <v>593</v>
      </c>
      <c r="D268" s="24" t="s">
        <v>594</v>
      </c>
      <c r="E268" s="23">
        <v>33</v>
      </c>
      <c r="F268" s="23">
        <v>105.99</v>
      </c>
      <c r="G268" s="23">
        <v>260</v>
      </c>
      <c r="H268" s="21">
        <f t="shared" si="4"/>
        <v>27557.4</v>
      </c>
      <c r="I268" s="23">
        <v>1</v>
      </c>
      <c r="J268" s="23" t="s">
        <v>52</v>
      </c>
      <c r="K268" s="23" t="s">
        <v>53</v>
      </c>
      <c r="L268" s="23" t="s">
        <v>11</v>
      </c>
      <c r="M268" s="24" t="s">
        <v>475</v>
      </c>
      <c r="N268" s="23"/>
    </row>
    <row r="269" customFormat="1" ht="24" spans="1:14">
      <c r="A269" s="21">
        <v>262</v>
      </c>
      <c r="B269" s="23" t="s">
        <v>595</v>
      </c>
      <c r="C269" s="24" t="s">
        <v>596</v>
      </c>
      <c r="D269" s="24" t="s">
        <v>597</v>
      </c>
      <c r="E269" s="23">
        <v>26</v>
      </c>
      <c r="F269" s="23">
        <v>62.67</v>
      </c>
      <c r="G269" s="23">
        <v>358</v>
      </c>
      <c r="H269" s="21">
        <f t="shared" si="4"/>
        <v>22435.86</v>
      </c>
      <c r="I269" s="23">
        <v>1</v>
      </c>
      <c r="J269" s="23" t="s">
        <v>52</v>
      </c>
      <c r="K269" s="23" t="s">
        <v>53</v>
      </c>
      <c r="L269" s="23" t="s">
        <v>11</v>
      </c>
      <c r="M269" s="24" t="s">
        <v>598</v>
      </c>
      <c r="N269" s="23"/>
    </row>
    <row r="270" customFormat="1" spans="1:14">
      <c r="A270" s="21">
        <v>263</v>
      </c>
      <c r="B270" s="23" t="s">
        <v>74</v>
      </c>
      <c r="C270" s="24" t="s">
        <v>599</v>
      </c>
      <c r="D270" s="24" t="s">
        <v>600</v>
      </c>
      <c r="E270" s="23">
        <v>91</v>
      </c>
      <c r="F270" s="23">
        <v>334.28</v>
      </c>
      <c r="G270" s="23">
        <v>300</v>
      </c>
      <c r="H270" s="21">
        <f t="shared" si="4"/>
        <v>100284</v>
      </c>
      <c r="I270" s="23">
        <v>1</v>
      </c>
      <c r="J270" s="23" t="s">
        <v>52</v>
      </c>
      <c r="K270" s="23" t="s">
        <v>53</v>
      </c>
      <c r="L270" s="23" t="s">
        <v>11</v>
      </c>
      <c r="M270" s="24" t="s">
        <v>475</v>
      </c>
      <c r="N270" s="23"/>
    </row>
    <row r="271" customFormat="1" spans="1:14">
      <c r="A271" s="21">
        <v>264</v>
      </c>
      <c r="B271" s="23" t="s">
        <v>74</v>
      </c>
      <c r="C271" s="24" t="s">
        <v>601</v>
      </c>
      <c r="D271" s="24" t="s">
        <v>602</v>
      </c>
      <c r="E271" s="23">
        <v>43</v>
      </c>
      <c r="F271" s="23">
        <v>116.8</v>
      </c>
      <c r="G271" s="23">
        <v>225</v>
      </c>
      <c r="H271" s="21">
        <f t="shared" si="4"/>
        <v>26280</v>
      </c>
      <c r="I271" s="23">
        <v>1</v>
      </c>
      <c r="J271" s="23" t="s">
        <v>52</v>
      </c>
      <c r="K271" s="23" t="s">
        <v>53</v>
      </c>
      <c r="L271" s="23" t="s">
        <v>11</v>
      </c>
      <c r="M271" s="24" t="s">
        <v>475</v>
      </c>
      <c r="N271" s="23"/>
    </row>
    <row r="272" customFormat="1" spans="1:14">
      <c r="A272" s="21">
        <v>265</v>
      </c>
      <c r="B272" s="23" t="s">
        <v>74</v>
      </c>
      <c r="C272" s="24" t="s">
        <v>601</v>
      </c>
      <c r="D272" s="24" t="s">
        <v>603</v>
      </c>
      <c r="E272" s="23">
        <v>53</v>
      </c>
      <c r="F272" s="23">
        <v>108</v>
      </c>
      <c r="G272" s="23">
        <v>300</v>
      </c>
      <c r="H272" s="21">
        <f t="shared" si="4"/>
        <v>32400</v>
      </c>
      <c r="I272" s="23">
        <v>1</v>
      </c>
      <c r="J272" s="23" t="s">
        <v>52</v>
      </c>
      <c r="K272" s="23" t="s">
        <v>53</v>
      </c>
      <c r="L272" s="23" t="s">
        <v>11</v>
      </c>
      <c r="M272" s="24" t="s">
        <v>475</v>
      </c>
      <c r="N272" s="23"/>
    </row>
    <row r="273" customFormat="1" spans="1:14">
      <c r="A273" s="21">
        <v>266</v>
      </c>
      <c r="B273" s="23" t="s">
        <v>74</v>
      </c>
      <c r="C273" s="24" t="s">
        <v>604</v>
      </c>
      <c r="D273" s="24" t="s">
        <v>605</v>
      </c>
      <c r="E273" s="23">
        <v>30</v>
      </c>
      <c r="F273" s="23">
        <v>102.26</v>
      </c>
      <c r="G273" s="23">
        <v>280</v>
      </c>
      <c r="H273" s="21">
        <f t="shared" si="4"/>
        <v>28632.8</v>
      </c>
      <c r="I273" s="23">
        <v>1</v>
      </c>
      <c r="J273" s="23" t="s">
        <v>52</v>
      </c>
      <c r="K273" s="23" t="s">
        <v>53</v>
      </c>
      <c r="L273" s="23" t="s">
        <v>11</v>
      </c>
      <c r="M273" s="24" t="s">
        <v>475</v>
      </c>
      <c r="N273" s="23"/>
    </row>
    <row r="274" customFormat="1" spans="1:14">
      <c r="A274" s="21">
        <v>267</v>
      </c>
      <c r="B274" s="23" t="s">
        <v>74</v>
      </c>
      <c r="C274" s="24" t="s">
        <v>606</v>
      </c>
      <c r="D274" s="24" t="s">
        <v>607</v>
      </c>
      <c r="E274" s="23">
        <v>25</v>
      </c>
      <c r="F274" s="23">
        <v>64.58</v>
      </c>
      <c r="G274" s="23">
        <v>260</v>
      </c>
      <c r="H274" s="21">
        <f t="shared" si="4"/>
        <v>16790.8</v>
      </c>
      <c r="I274" s="23">
        <v>1</v>
      </c>
      <c r="J274" s="23" t="s">
        <v>52</v>
      </c>
      <c r="K274" s="23" t="s">
        <v>53</v>
      </c>
      <c r="L274" s="23" t="s">
        <v>11</v>
      </c>
      <c r="M274" s="24" t="s">
        <v>475</v>
      </c>
      <c r="N274" s="23"/>
    </row>
    <row r="275" customFormat="1" spans="1:14">
      <c r="A275" s="21">
        <v>268</v>
      </c>
      <c r="B275" s="23" t="s">
        <v>74</v>
      </c>
      <c r="C275" s="24" t="s">
        <v>608</v>
      </c>
      <c r="D275" s="24" t="s">
        <v>609</v>
      </c>
      <c r="E275" s="23">
        <v>36</v>
      </c>
      <c r="F275" s="23">
        <v>74.93</v>
      </c>
      <c r="G275" s="23">
        <v>265</v>
      </c>
      <c r="H275" s="21">
        <f t="shared" si="4"/>
        <v>19856.45</v>
      </c>
      <c r="I275" s="23">
        <v>1</v>
      </c>
      <c r="J275" s="23" t="s">
        <v>52</v>
      </c>
      <c r="K275" s="23" t="s">
        <v>53</v>
      </c>
      <c r="L275" s="23" t="s">
        <v>11</v>
      </c>
      <c r="M275" s="24" t="s">
        <v>475</v>
      </c>
      <c r="N275" s="23"/>
    </row>
    <row r="276" customFormat="1" spans="1:14">
      <c r="A276" s="21">
        <v>269</v>
      </c>
      <c r="B276" s="23" t="s">
        <v>74</v>
      </c>
      <c r="C276" s="24" t="s">
        <v>610</v>
      </c>
      <c r="D276" s="24" t="s">
        <v>609</v>
      </c>
      <c r="E276" s="23">
        <v>19</v>
      </c>
      <c r="F276" s="23">
        <v>50</v>
      </c>
      <c r="G276" s="23">
        <v>300</v>
      </c>
      <c r="H276" s="21">
        <f t="shared" si="4"/>
        <v>15000</v>
      </c>
      <c r="I276" s="23">
        <v>1</v>
      </c>
      <c r="J276" s="23" t="s">
        <v>52</v>
      </c>
      <c r="K276" s="23" t="s">
        <v>53</v>
      </c>
      <c r="L276" s="23" t="s">
        <v>11</v>
      </c>
      <c r="M276" s="24" t="s">
        <v>475</v>
      </c>
      <c r="N276" s="23"/>
    </row>
    <row r="277" customFormat="1" spans="1:14">
      <c r="A277" s="21">
        <v>270</v>
      </c>
      <c r="B277" s="23" t="s">
        <v>74</v>
      </c>
      <c r="C277" s="24" t="s">
        <v>611</v>
      </c>
      <c r="D277" s="24" t="s">
        <v>612</v>
      </c>
      <c r="E277" s="23">
        <v>27</v>
      </c>
      <c r="F277" s="23">
        <v>120</v>
      </c>
      <c r="G277" s="23">
        <v>338</v>
      </c>
      <c r="H277" s="21">
        <f t="shared" si="4"/>
        <v>40560</v>
      </c>
      <c r="I277" s="23">
        <v>1</v>
      </c>
      <c r="J277" s="23" t="s">
        <v>52</v>
      </c>
      <c r="K277" s="23" t="s">
        <v>53</v>
      </c>
      <c r="L277" s="23" t="s">
        <v>11</v>
      </c>
      <c r="M277" s="24" t="s">
        <v>475</v>
      </c>
      <c r="N277" s="23"/>
    </row>
    <row r="278" customFormat="1" spans="1:14">
      <c r="A278" s="21">
        <v>271</v>
      </c>
      <c r="B278" s="23" t="s">
        <v>74</v>
      </c>
      <c r="C278" s="24" t="s">
        <v>613</v>
      </c>
      <c r="D278" s="24" t="s">
        <v>612</v>
      </c>
      <c r="E278" s="23">
        <v>29</v>
      </c>
      <c r="F278" s="23">
        <v>97.16</v>
      </c>
      <c r="G278" s="23">
        <v>333</v>
      </c>
      <c r="H278" s="21">
        <f t="shared" si="4"/>
        <v>32354.28</v>
      </c>
      <c r="I278" s="23">
        <v>1</v>
      </c>
      <c r="J278" s="23" t="s">
        <v>52</v>
      </c>
      <c r="K278" s="23" t="s">
        <v>53</v>
      </c>
      <c r="L278" s="23" t="s">
        <v>11</v>
      </c>
      <c r="M278" s="24" t="s">
        <v>475</v>
      </c>
      <c r="N278" s="23"/>
    </row>
    <row r="279" customFormat="1" spans="1:14">
      <c r="A279" s="21">
        <v>272</v>
      </c>
      <c r="B279" s="23" t="s">
        <v>74</v>
      </c>
      <c r="C279" s="24" t="s">
        <v>614</v>
      </c>
      <c r="D279" s="24" t="s">
        <v>615</v>
      </c>
      <c r="E279" s="23">
        <v>33</v>
      </c>
      <c r="F279" s="23">
        <v>65.61</v>
      </c>
      <c r="G279" s="23">
        <v>300</v>
      </c>
      <c r="H279" s="21">
        <f t="shared" si="4"/>
        <v>19683</v>
      </c>
      <c r="I279" s="23">
        <v>1</v>
      </c>
      <c r="J279" s="23" t="s">
        <v>52</v>
      </c>
      <c r="K279" s="23" t="s">
        <v>53</v>
      </c>
      <c r="L279" s="23" t="s">
        <v>11</v>
      </c>
      <c r="M279" s="24" t="s">
        <v>475</v>
      </c>
      <c r="N279" s="23"/>
    </row>
    <row r="280" customFormat="1" spans="1:14">
      <c r="A280" s="21">
        <v>273</v>
      </c>
      <c r="B280" s="23" t="s">
        <v>74</v>
      </c>
      <c r="C280" s="24" t="s">
        <v>616</v>
      </c>
      <c r="D280" s="24" t="s">
        <v>617</v>
      </c>
      <c r="E280" s="23">
        <v>15</v>
      </c>
      <c r="F280" s="23">
        <v>52.98</v>
      </c>
      <c r="G280" s="23">
        <v>300</v>
      </c>
      <c r="H280" s="21">
        <f t="shared" si="4"/>
        <v>15894</v>
      </c>
      <c r="I280" s="23">
        <v>1</v>
      </c>
      <c r="J280" s="23" t="s">
        <v>52</v>
      </c>
      <c r="K280" s="23" t="s">
        <v>53</v>
      </c>
      <c r="L280" s="23" t="s">
        <v>11</v>
      </c>
      <c r="M280" s="24" t="s">
        <v>475</v>
      </c>
      <c r="N280" s="23"/>
    </row>
    <row r="281" customFormat="1" spans="1:14">
      <c r="A281" s="21">
        <v>274</v>
      </c>
      <c r="B281" s="23" t="s">
        <v>618</v>
      </c>
      <c r="C281" s="24" t="s">
        <v>618</v>
      </c>
      <c r="D281" s="58" t="s">
        <v>619</v>
      </c>
      <c r="E281" s="23">
        <v>18</v>
      </c>
      <c r="F281" s="23">
        <v>52.5</v>
      </c>
      <c r="G281" s="23">
        <v>200</v>
      </c>
      <c r="H281" s="21">
        <f t="shared" si="4"/>
        <v>10500</v>
      </c>
      <c r="I281" s="23">
        <v>1</v>
      </c>
      <c r="J281" s="23" t="s">
        <v>52</v>
      </c>
      <c r="K281" s="23" t="s">
        <v>53</v>
      </c>
      <c r="L281" s="23" t="s">
        <v>11</v>
      </c>
      <c r="M281" s="24" t="s">
        <v>254</v>
      </c>
      <c r="N281" s="23"/>
    </row>
    <row r="282" customFormat="1" spans="1:14">
      <c r="A282" s="21">
        <v>275</v>
      </c>
      <c r="B282" s="23" t="s">
        <v>620</v>
      </c>
      <c r="C282" s="24" t="s">
        <v>620</v>
      </c>
      <c r="D282" s="58" t="s">
        <v>621</v>
      </c>
      <c r="E282" s="23">
        <v>35</v>
      </c>
      <c r="F282" s="23">
        <v>77.67</v>
      </c>
      <c r="G282" s="23">
        <v>400</v>
      </c>
      <c r="H282" s="21">
        <f t="shared" si="4"/>
        <v>31068</v>
      </c>
      <c r="I282" s="23">
        <v>1</v>
      </c>
      <c r="J282" s="23" t="s">
        <v>52</v>
      </c>
      <c r="K282" s="23" t="s">
        <v>53</v>
      </c>
      <c r="L282" s="23" t="s">
        <v>11</v>
      </c>
      <c r="M282" s="24" t="s">
        <v>254</v>
      </c>
      <c r="N282" s="23"/>
    </row>
    <row r="283" customFormat="1" spans="1:14">
      <c r="A283" s="21">
        <v>276</v>
      </c>
      <c r="B283" s="23" t="s">
        <v>622</v>
      </c>
      <c r="C283" s="24" t="s">
        <v>622</v>
      </c>
      <c r="D283" s="58" t="s">
        <v>623</v>
      </c>
      <c r="E283" s="23">
        <v>33</v>
      </c>
      <c r="F283" s="23">
        <v>76</v>
      </c>
      <c r="G283" s="23">
        <v>300</v>
      </c>
      <c r="H283" s="21">
        <f t="shared" si="4"/>
        <v>22800</v>
      </c>
      <c r="I283" s="23">
        <v>1</v>
      </c>
      <c r="J283" s="23" t="s">
        <v>52</v>
      </c>
      <c r="K283" s="23" t="s">
        <v>53</v>
      </c>
      <c r="L283" s="23" t="s">
        <v>11</v>
      </c>
      <c r="M283" s="24" t="s">
        <v>254</v>
      </c>
      <c r="N283" s="23"/>
    </row>
    <row r="284" customFormat="1" spans="1:14">
      <c r="A284" s="21">
        <v>277</v>
      </c>
      <c r="B284" s="23" t="s">
        <v>624</v>
      </c>
      <c r="C284" s="24" t="s">
        <v>624</v>
      </c>
      <c r="D284" s="58" t="s">
        <v>625</v>
      </c>
      <c r="E284" s="23">
        <v>27</v>
      </c>
      <c r="F284" s="23">
        <v>128.6</v>
      </c>
      <c r="G284" s="23">
        <v>400</v>
      </c>
      <c r="H284" s="21">
        <f t="shared" si="4"/>
        <v>51440</v>
      </c>
      <c r="I284" s="23">
        <v>1</v>
      </c>
      <c r="J284" s="23" t="s">
        <v>52</v>
      </c>
      <c r="K284" s="23" t="s">
        <v>53</v>
      </c>
      <c r="L284" s="23" t="s">
        <v>11</v>
      </c>
      <c r="M284" s="24" t="s">
        <v>254</v>
      </c>
      <c r="N284" s="23"/>
    </row>
    <row r="285" customFormat="1" spans="1:14">
      <c r="A285" s="21">
        <v>278</v>
      </c>
      <c r="B285" s="23" t="s">
        <v>613</v>
      </c>
      <c r="C285" s="24" t="s">
        <v>613</v>
      </c>
      <c r="D285" s="58" t="s">
        <v>626</v>
      </c>
      <c r="E285" s="23">
        <v>52</v>
      </c>
      <c r="F285" s="23">
        <v>178</v>
      </c>
      <c r="G285" s="23">
        <v>300</v>
      </c>
      <c r="H285" s="21">
        <f t="shared" si="4"/>
        <v>53400</v>
      </c>
      <c r="I285" s="23">
        <v>1</v>
      </c>
      <c r="J285" s="23" t="s">
        <v>52</v>
      </c>
      <c r="K285" s="23" t="s">
        <v>53</v>
      </c>
      <c r="L285" s="23" t="s">
        <v>11</v>
      </c>
      <c r="M285" s="24" t="s">
        <v>254</v>
      </c>
      <c r="N285" s="23"/>
    </row>
    <row r="286" customFormat="1" spans="1:14">
      <c r="A286" s="21">
        <v>279</v>
      </c>
      <c r="B286" s="23" t="s">
        <v>627</v>
      </c>
      <c r="C286" s="24" t="s">
        <v>627</v>
      </c>
      <c r="D286" s="58" t="s">
        <v>628</v>
      </c>
      <c r="E286" s="23">
        <v>50</v>
      </c>
      <c r="F286" s="23">
        <v>69.15</v>
      </c>
      <c r="G286" s="23">
        <v>220</v>
      </c>
      <c r="H286" s="21">
        <f t="shared" si="4"/>
        <v>15213</v>
      </c>
      <c r="I286" s="23">
        <v>1</v>
      </c>
      <c r="J286" s="23" t="s">
        <v>52</v>
      </c>
      <c r="K286" s="23" t="s">
        <v>53</v>
      </c>
      <c r="L286" s="23" t="s">
        <v>11</v>
      </c>
      <c r="M286" s="24" t="s">
        <v>254</v>
      </c>
      <c r="N286" s="23"/>
    </row>
    <row r="287" customFormat="1" spans="1:14">
      <c r="A287" s="21">
        <v>280</v>
      </c>
      <c r="B287" s="23" t="s">
        <v>629</v>
      </c>
      <c r="C287" s="24" t="s">
        <v>629</v>
      </c>
      <c r="D287" s="58" t="s">
        <v>630</v>
      </c>
      <c r="E287" s="23">
        <v>21</v>
      </c>
      <c r="F287" s="23">
        <v>65.23</v>
      </c>
      <c r="G287" s="23">
        <v>300</v>
      </c>
      <c r="H287" s="21">
        <f t="shared" si="4"/>
        <v>19569</v>
      </c>
      <c r="I287" s="23">
        <v>1</v>
      </c>
      <c r="J287" s="23" t="s">
        <v>52</v>
      </c>
      <c r="K287" s="23" t="s">
        <v>53</v>
      </c>
      <c r="L287" s="23" t="s">
        <v>11</v>
      </c>
      <c r="M287" s="24" t="s">
        <v>254</v>
      </c>
      <c r="N287" s="23"/>
    </row>
    <row r="288" customFormat="1" ht="36" spans="1:14">
      <c r="A288" s="21">
        <v>281</v>
      </c>
      <c r="B288" s="23" t="s">
        <v>553</v>
      </c>
      <c r="C288" s="24" t="s">
        <v>553</v>
      </c>
      <c r="D288" s="58" t="s">
        <v>631</v>
      </c>
      <c r="E288" s="23">
        <v>21</v>
      </c>
      <c r="F288" s="23">
        <v>164.06</v>
      </c>
      <c r="G288" s="23">
        <v>150</v>
      </c>
      <c r="H288" s="21">
        <f t="shared" si="4"/>
        <v>24609</v>
      </c>
      <c r="I288" s="23">
        <v>1</v>
      </c>
      <c r="J288" s="23" t="s">
        <v>52</v>
      </c>
      <c r="K288" s="23" t="s">
        <v>53</v>
      </c>
      <c r="L288" s="23" t="s">
        <v>11</v>
      </c>
      <c r="M288" s="24" t="s">
        <v>632</v>
      </c>
      <c r="N288" s="23"/>
    </row>
    <row r="289" customFormat="1" spans="1:14">
      <c r="A289" s="21">
        <v>282</v>
      </c>
      <c r="B289" s="23" t="s">
        <v>633</v>
      </c>
      <c r="C289" s="24" t="s">
        <v>633</v>
      </c>
      <c r="D289" s="58" t="s">
        <v>634</v>
      </c>
      <c r="E289" s="23">
        <v>18</v>
      </c>
      <c r="F289" s="23">
        <v>50.5</v>
      </c>
      <c r="G289" s="23">
        <v>140</v>
      </c>
      <c r="H289" s="21">
        <f t="shared" si="4"/>
        <v>7070</v>
      </c>
      <c r="I289" s="23">
        <v>1</v>
      </c>
      <c r="J289" s="23" t="s">
        <v>52</v>
      </c>
      <c r="K289" s="23" t="s">
        <v>53</v>
      </c>
      <c r="L289" s="23" t="s">
        <v>11</v>
      </c>
      <c r="M289" s="24" t="s">
        <v>254</v>
      </c>
      <c r="N289" s="23"/>
    </row>
    <row r="290" customFormat="1" spans="1:14">
      <c r="A290" s="21">
        <v>283</v>
      </c>
      <c r="B290" s="22" t="s">
        <v>74</v>
      </c>
      <c r="C290" s="22" t="s">
        <v>635</v>
      </c>
      <c r="D290" s="22" t="s">
        <v>636</v>
      </c>
      <c r="E290" s="23">
        <v>35</v>
      </c>
      <c r="F290" s="21">
        <v>120</v>
      </c>
      <c r="G290" s="21">
        <v>400</v>
      </c>
      <c r="H290" s="21">
        <f t="shared" si="4"/>
        <v>48000</v>
      </c>
      <c r="I290" s="22">
        <v>1</v>
      </c>
      <c r="J290" s="23" t="s">
        <v>52</v>
      </c>
      <c r="K290" s="23" t="s">
        <v>53</v>
      </c>
      <c r="L290" s="21" t="s">
        <v>11</v>
      </c>
      <c r="M290" s="22" t="s">
        <v>114</v>
      </c>
      <c r="N290" s="23"/>
    </row>
    <row r="291" customFormat="1" spans="1:14">
      <c r="A291" s="21">
        <v>284</v>
      </c>
      <c r="B291" s="22" t="s">
        <v>637</v>
      </c>
      <c r="C291" s="22" t="s">
        <v>553</v>
      </c>
      <c r="D291" s="22" t="s">
        <v>638</v>
      </c>
      <c r="E291" s="23">
        <v>73</v>
      </c>
      <c r="F291" s="21">
        <v>214</v>
      </c>
      <c r="G291" s="21">
        <v>400</v>
      </c>
      <c r="H291" s="21">
        <f t="shared" si="4"/>
        <v>85600</v>
      </c>
      <c r="I291" s="22">
        <v>1</v>
      </c>
      <c r="J291" s="23" t="s">
        <v>52</v>
      </c>
      <c r="K291" s="23" t="s">
        <v>53</v>
      </c>
      <c r="L291" s="21" t="s">
        <v>11</v>
      </c>
      <c r="M291" s="22" t="s">
        <v>114</v>
      </c>
      <c r="N291" s="23"/>
    </row>
    <row r="292" customFormat="1" spans="1:14">
      <c r="A292" s="21">
        <v>285</v>
      </c>
      <c r="B292" s="22" t="s">
        <v>74</v>
      </c>
      <c r="C292" s="22" t="s">
        <v>624</v>
      </c>
      <c r="D292" s="22" t="s">
        <v>639</v>
      </c>
      <c r="E292" s="23">
        <v>65</v>
      </c>
      <c r="F292" s="21">
        <v>208</v>
      </c>
      <c r="G292" s="21">
        <v>400</v>
      </c>
      <c r="H292" s="21">
        <f t="shared" si="4"/>
        <v>83200</v>
      </c>
      <c r="I292" s="22">
        <v>1</v>
      </c>
      <c r="J292" s="23" t="s">
        <v>52</v>
      </c>
      <c r="K292" s="23" t="s">
        <v>53</v>
      </c>
      <c r="L292" s="21" t="s">
        <v>11</v>
      </c>
      <c r="M292" s="22" t="s">
        <v>114</v>
      </c>
      <c r="N292" s="23"/>
    </row>
    <row r="293" customFormat="1" spans="1:14">
      <c r="A293" s="21">
        <v>286</v>
      </c>
      <c r="B293" s="22" t="s">
        <v>640</v>
      </c>
      <c r="C293" s="22" t="s">
        <v>641</v>
      </c>
      <c r="D293" s="22" t="s">
        <v>642</v>
      </c>
      <c r="E293" s="23">
        <v>25</v>
      </c>
      <c r="F293" s="21">
        <v>104.3</v>
      </c>
      <c r="G293" s="21">
        <v>500</v>
      </c>
      <c r="H293" s="21">
        <f t="shared" si="4"/>
        <v>52150</v>
      </c>
      <c r="I293" s="22">
        <v>1</v>
      </c>
      <c r="J293" s="23" t="s">
        <v>52</v>
      </c>
      <c r="K293" s="23" t="s">
        <v>53</v>
      </c>
      <c r="L293" s="21" t="s">
        <v>11</v>
      </c>
      <c r="M293" s="22" t="s">
        <v>114</v>
      </c>
      <c r="N293" s="23"/>
    </row>
    <row r="294" customFormat="1" spans="1:14">
      <c r="A294" s="21">
        <v>287</v>
      </c>
      <c r="B294" s="22" t="s">
        <v>643</v>
      </c>
      <c r="C294" s="22" t="s">
        <v>644</v>
      </c>
      <c r="D294" s="22" t="s">
        <v>645</v>
      </c>
      <c r="E294" s="23">
        <v>83</v>
      </c>
      <c r="F294" s="21">
        <v>305</v>
      </c>
      <c r="G294" s="21">
        <v>500</v>
      </c>
      <c r="H294" s="21">
        <f t="shared" si="4"/>
        <v>152500</v>
      </c>
      <c r="I294" s="22">
        <v>1</v>
      </c>
      <c r="J294" s="23" t="s">
        <v>52</v>
      </c>
      <c r="K294" s="23" t="s">
        <v>53</v>
      </c>
      <c r="L294" s="21" t="s">
        <v>11</v>
      </c>
      <c r="M294" s="22" t="s">
        <v>646</v>
      </c>
      <c r="N294" s="23"/>
    </row>
    <row r="295" customFormat="1" ht="24" spans="1:14">
      <c r="A295" s="21">
        <v>288</v>
      </c>
      <c r="B295" s="22" t="s">
        <v>647</v>
      </c>
      <c r="C295" s="22" t="s">
        <v>648</v>
      </c>
      <c r="D295" s="22" t="s">
        <v>649</v>
      </c>
      <c r="E295" s="23">
        <v>32</v>
      </c>
      <c r="F295" s="21">
        <v>100</v>
      </c>
      <c r="G295" s="21">
        <v>400</v>
      </c>
      <c r="H295" s="21">
        <f t="shared" si="4"/>
        <v>40000</v>
      </c>
      <c r="I295" s="22">
        <v>1</v>
      </c>
      <c r="J295" s="23" t="s">
        <v>52</v>
      </c>
      <c r="K295" s="23" t="s">
        <v>53</v>
      </c>
      <c r="L295" s="21" t="s">
        <v>11</v>
      </c>
      <c r="M295" s="22" t="s">
        <v>114</v>
      </c>
      <c r="N295" s="23"/>
    </row>
    <row r="296" customFormat="1" spans="1:14">
      <c r="A296" s="21">
        <v>289</v>
      </c>
      <c r="B296" s="22" t="s">
        <v>650</v>
      </c>
      <c r="C296" s="22" t="s">
        <v>651</v>
      </c>
      <c r="D296" s="22" t="s">
        <v>652</v>
      </c>
      <c r="E296" s="23">
        <v>56</v>
      </c>
      <c r="F296" s="21">
        <v>156</v>
      </c>
      <c r="G296" s="21">
        <v>400</v>
      </c>
      <c r="H296" s="21">
        <f t="shared" si="4"/>
        <v>62400</v>
      </c>
      <c r="I296" s="22">
        <v>1</v>
      </c>
      <c r="J296" s="23" t="s">
        <v>52</v>
      </c>
      <c r="K296" s="23" t="s">
        <v>53</v>
      </c>
      <c r="L296" s="21" t="s">
        <v>11</v>
      </c>
      <c r="M296" s="22" t="s">
        <v>114</v>
      </c>
      <c r="N296" s="23"/>
    </row>
    <row r="297" customFormat="1" spans="1:14">
      <c r="A297" s="21">
        <v>290</v>
      </c>
      <c r="B297" s="22" t="s">
        <v>74</v>
      </c>
      <c r="C297" s="22" t="s">
        <v>653</v>
      </c>
      <c r="D297" s="22" t="s">
        <v>654</v>
      </c>
      <c r="E297" s="23">
        <v>16</v>
      </c>
      <c r="F297" s="21">
        <v>50</v>
      </c>
      <c r="G297" s="21">
        <v>400</v>
      </c>
      <c r="H297" s="21">
        <f t="shared" si="4"/>
        <v>20000</v>
      </c>
      <c r="I297" s="22">
        <v>1</v>
      </c>
      <c r="J297" s="23" t="s">
        <v>52</v>
      </c>
      <c r="K297" s="23" t="s">
        <v>53</v>
      </c>
      <c r="L297" s="21" t="s">
        <v>11</v>
      </c>
      <c r="M297" s="22" t="s">
        <v>114</v>
      </c>
      <c r="N297" s="23"/>
    </row>
    <row r="298" customFormat="1" spans="1:14">
      <c r="A298" s="21">
        <v>291</v>
      </c>
      <c r="B298" s="22" t="s">
        <v>74</v>
      </c>
      <c r="C298" s="22" t="s">
        <v>655</v>
      </c>
      <c r="D298" s="22" t="s">
        <v>656</v>
      </c>
      <c r="E298" s="23">
        <v>51</v>
      </c>
      <c r="F298" s="21">
        <v>136</v>
      </c>
      <c r="G298" s="21">
        <v>400</v>
      </c>
      <c r="H298" s="21">
        <f t="shared" si="4"/>
        <v>54400</v>
      </c>
      <c r="I298" s="22">
        <v>1</v>
      </c>
      <c r="J298" s="23" t="s">
        <v>52</v>
      </c>
      <c r="K298" s="23" t="s">
        <v>53</v>
      </c>
      <c r="L298" s="21" t="s">
        <v>11</v>
      </c>
      <c r="M298" s="22" t="s">
        <v>114</v>
      </c>
      <c r="N298" s="23"/>
    </row>
    <row r="299" customFormat="1" spans="1:14">
      <c r="A299" s="21">
        <v>292</v>
      </c>
      <c r="B299" s="22" t="s">
        <v>74</v>
      </c>
      <c r="C299" s="22" t="s">
        <v>657</v>
      </c>
      <c r="D299" s="22" t="s">
        <v>658</v>
      </c>
      <c r="E299" s="23">
        <v>41</v>
      </c>
      <c r="F299" s="21">
        <v>82</v>
      </c>
      <c r="G299" s="21">
        <v>400</v>
      </c>
      <c r="H299" s="21">
        <f t="shared" si="4"/>
        <v>32800</v>
      </c>
      <c r="I299" s="22">
        <v>1</v>
      </c>
      <c r="J299" s="23" t="s">
        <v>52</v>
      </c>
      <c r="K299" s="23" t="s">
        <v>53</v>
      </c>
      <c r="L299" s="21" t="s">
        <v>11</v>
      </c>
      <c r="M299" s="22" t="s">
        <v>114</v>
      </c>
      <c r="N299" s="23"/>
    </row>
    <row r="300" customFormat="1" ht="24" spans="1:14">
      <c r="A300" s="21">
        <v>293</v>
      </c>
      <c r="B300" s="22" t="s">
        <v>659</v>
      </c>
      <c r="C300" s="22" t="s">
        <v>534</v>
      </c>
      <c r="D300" s="22" t="s">
        <v>660</v>
      </c>
      <c r="E300" s="23">
        <v>169</v>
      </c>
      <c r="F300" s="21">
        <v>600</v>
      </c>
      <c r="G300" s="21" t="s">
        <v>661</v>
      </c>
      <c r="H300" s="21" t="s">
        <v>662</v>
      </c>
      <c r="I300" s="22">
        <v>1</v>
      </c>
      <c r="J300" s="23" t="s">
        <v>52</v>
      </c>
      <c r="K300" s="23" t="s">
        <v>53</v>
      </c>
      <c r="L300" s="21" t="s">
        <v>11</v>
      </c>
      <c r="M300" s="22" t="s">
        <v>663</v>
      </c>
      <c r="N300" s="23"/>
    </row>
    <row r="301" customFormat="1" spans="1:14">
      <c r="A301" s="21">
        <v>294</v>
      </c>
      <c r="B301" s="21" t="s">
        <v>74</v>
      </c>
      <c r="C301" s="22" t="s">
        <v>664</v>
      </c>
      <c r="D301" s="19" t="s">
        <v>665</v>
      </c>
      <c r="E301" s="19">
        <v>32</v>
      </c>
      <c r="F301" s="21">
        <v>105.99</v>
      </c>
      <c r="G301" s="19">
        <v>400</v>
      </c>
      <c r="H301" s="21">
        <f t="shared" si="4"/>
        <v>42396</v>
      </c>
      <c r="I301" s="19">
        <v>1</v>
      </c>
      <c r="J301" s="19" t="s">
        <v>52</v>
      </c>
      <c r="K301" s="19" t="s">
        <v>53</v>
      </c>
      <c r="L301" s="19" t="s">
        <v>11</v>
      </c>
      <c r="M301" s="19" t="s">
        <v>254</v>
      </c>
      <c r="N301" s="23"/>
    </row>
    <row r="302" customFormat="1" spans="1:14">
      <c r="A302" s="21">
        <v>295</v>
      </c>
      <c r="B302" s="21" t="s">
        <v>74</v>
      </c>
      <c r="C302" s="22" t="s">
        <v>666</v>
      </c>
      <c r="D302" s="19" t="s">
        <v>667</v>
      </c>
      <c r="E302" s="19">
        <v>28</v>
      </c>
      <c r="F302" s="21">
        <v>42.88</v>
      </c>
      <c r="G302" s="19">
        <v>400</v>
      </c>
      <c r="H302" s="21">
        <f t="shared" si="4"/>
        <v>17152</v>
      </c>
      <c r="I302" s="19">
        <v>1</v>
      </c>
      <c r="J302" s="19" t="s">
        <v>52</v>
      </c>
      <c r="K302" s="19" t="s">
        <v>53</v>
      </c>
      <c r="L302" s="19" t="s">
        <v>11</v>
      </c>
      <c r="M302" s="19" t="s">
        <v>254</v>
      </c>
      <c r="N302" s="23"/>
    </row>
    <row r="303" customFormat="1" spans="1:14">
      <c r="A303" s="21">
        <v>296</v>
      </c>
      <c r="B303" s="21" t="s">
        <v>74</v>
      </c>
      <c r="C303" s="22" t="s">
        <v>668</v>
      </c>
      <c r="D303" s="19" t="s">
        <v>669</v>
      </c>
      <c r="E303" s="19">
        <v>46</v>
      </c>
      <c r="F303" s="21">
        <v>100.5</v>
      </c>
      <c r="G303" s="19">
        <v>400</v>
      </c>
      <c r="H303" s="21">
        <f t="shared" si="4"/>
        <v>40200</v>
      </c>
      <c r="I303" s="19">
        <v>1</v>
      </c>
      <c r="J303" s="19" t="s">
        <v>52</v>
      </c>
      <c r="K303" s="19" t="s">
        <v>53</v>
      </c>
      <c r="L303" s="19" t="s">
        <v>11</v>
      </c>
      <c r="M303" s="19" t="s">
        <v>254</v>
      </c>
      <c r="N303" s="23"/>
    </row>
    <row r="304" customFormat="1" spans="1:14">
      <c r="A304" s="21">
        <v>297</v>
      </c>
      <c r="B304" s="21" t="s">
        <v>74</v>
      </c>
      <c r="C304" s="22" t="s">
        <v>670</v>
      </c>
      <c r="D304" s="19" t="s">
        <v>669</v>
      </c>
      <c r="E304" s="19">
        <v>39</v>
      </c>
      <c r="F304" s="21">
        <v>62.8</v>
      </c>
      <c r="G304" s="19">
        <v>400</v>
      </c>
      <c r="H304" s="21">
        <f t="shared" si="4"/>
        <v>25120</v>
      </c>
      <c r="I304" s="19">
        <v>1</v>
      </c>
      <c r="J304" s="19" t="s">
        <v>52</v>
      </c>
      <c r="K304" s="19" t="s">
        <v>53</v>
      </c>
      <c r="L304" s="19" t="s">
        <v>11</v>
      </c>
      <c r="M304" s="19" t="s">
        <v>254</v>
      </c>
      <c r="N304" s="23"/>
    </row>
    <row r="305" customFormat="1" spans="1:14">
      <c r="A305" s="21">
        <v>298</v>
      </c>
      <c r="B305" s="21" t="s">
        <v>74</v>
      </c>
      <c r="C305" s="22" t="s">
        <v>671</v>
      </c>
      <c r="D305" s="19" t="s">
        <v>672</v>
      </c>
      <c r="E305" s="19">
        <v>7</v>
      </c>
      <c r="F305" s="21">
        <v>26.8</v>
      </c>
      <c r="G305" s="19">
        <v>400</v>
      </c>
      <c r="H305" s="21">
        <f t="shared" si="4"/>
        <v>10720</v>
      </c>
      <c r="I305" s="19">
        <v>1</v>
      </c>
      <c r="J305" s="19" t="s">
        <v>52</v>
      </c>
      <c r="K305" s="19" t="s">
        <v>53</v>
      </c>
      <c r="L305" s="19" t="s">
        <v>11</v>
      </c>
      <c r="M305" s="19" t="s">
        <v>254</v>
      </c>
      <c r="N305" s="23"/>
    </row>
    <row r="306" customFormat="1" spans="1:14">
      <c r="A306" s="21">
        <v>299</v>
      </c>
      <c r="B306" s="21" t="s">
        <v>74</v>
      </c>
      <c r="C306" s="22" t="s">
        <v>673</v>
      </c>
      <c r="D306" s="19" t="s">
        <v>674</v>
      </c>
      <c r="E306" s="19">
        <v>31</v>
      </c>
      <c r="F306" s="21">
        <v>110.2</v>
      </c>
      <c r="G306" s="19">
        <v>400</v>
      </c>
      <c r="H306" s="21">
        <f t="shared" si="4"/>
        <v>44080</v>
      </c>
      <c r="I306" s="19">
        <v>1</v>
      </c>
      <c r="J306" s="19" t="s">
        <v>52</v>
      </c>
      <c r="K306" s="19" t="s">
        <v>53</v>
      </c>
      <c r="L306" s="19" t="s">
        <v>11</v>
      </c>
      <c r="M306" s="19" t="s">
        <v>254</v>
      </c>
      <c r="N306" s="23"/>
    </row>
    <row r="307" customFormat="1" spans="1:14">
      <c r="A307" s="21">
        <v>300</v>
      </c>
      <c r="B307" s="21" t="s">
        <v>74</v>
      </c>
      <c r="C307" s="22" t="s">
        <v>483</v>
      </c>
      <c r="D307" s="19" t="s">
        <v>675</v>
      </c>
      <c r="E307" s="19">
        <v>38</v>
      </c>
      <c r="F307" s="21">
        <v>92.7</v>
      </c>
      <c r="G307" s="19">
        <v>400</v>
      </c>
      <c r="H307" s="21">
        <f t="shared" si="4"/>
        <v>37080</v>
      </c>
      <c r="I307" s="19">
        <v>1</v>
      </c>
      <c r="J307" s="19" t="s">
        <v>52</v>
      </c>
      <c r="K307" s="19" t="s">
        <v>53</v>
      </c>
      <c r="L307" s="19" t="s">
        <v>11</v>
      </c>
      <c r="M307" s="19" t="s">
        <v>254</v>
      </c>
      <c r="N307" s="23"/>
    </row>
    <row r="308" customFormat="1" spans="1:14">
      <c r="A308" s="21">
        <v>301</v>
      </c>
      <c r="B308" s="21" t="s">
        <v>74</v>
      </c>
      <c r="C308" s="22" t="s">
        <v>676</v>
      </c>
      <c r="D308" s="19" t="s">
        <v>677</v>
      </c>
      <c r="E308" s="19">
        <v>12</v>
      </c>
      <c r="F308" s="21">
        <v>49.17</v>
      </c>
      <c r="G308" s="19">
        <v>400</v>
      </c>
      <c r="H308" s="21">
        <f t="shared" si="4"/>
        <v>19668</v>
      </c>
      <c r="I308" s="19">
        <v>1</v>
      </c>
      <c r="J308" s="19" t="s">
        <v>52</v>
      </c>
      <c r="K308" s="19" t="s">
        <v>53</v>
      </c>
      <c r="L308" s="19" t="s">
        <v>11</v>
      </c>
      <c r="M308" s="19" t="s">
        <v>254</v>
      </c>
      <c r="N308" s="23"/>
    </row>
    <row r="309" customFormat="1" spans="1:14">
      <c r="A309" s="21">
        <v>302</v>
      </c>
      <c r="B309" s="21" t="s">
        <v>74</v>
      </c>
      <c r="C309" s="22" t="s">
        <v>678</v>
      </c>
      <c r="D309" s="19" t="s">
        <v>679</v>
      </c>
      <c r="E309" s="19">
        <v>37</v>
      </c>
      <c r="F309" s="21">
        <v>121.451</v>
      </c>
      <c r="G309" s="19">
        <v>400</v>
      </c>
      <c r="H309" s="21">
        <f t="shared" si="4"/>
        <v>48580.4</v>
      </c>
      <c r="I309" s="19">
        <v>1</v>
      </c>
      <c r="J309" s="19" t="s">
        <v>52</v>
      </c>
      <c r="K309" s="19" t="s">
        <v>53</v>
      </c>
      <c r="L309" s="19" t="s">
        <v>11</v>
      </c>
      <c r="M309" s="19" t="s">
        <v>254</v>
      </c>
      <c r="N309" s="23"/>
    </row>
    <row r="310" customFormat="1" ht="24" spans="1:14">
      <c r="A310" s="21">
        <v>303</v>
      </c>
      <c r="B310" s="21" t="s">
        <v>680</v>
      </c>
      <c r="C310" s="22" t="s">
        <v>681</v>
      </c>
      <c r="D310" s="19" t="s">
        <v>682</v>
      </c>
      <c r="E310" s="19">
        <v>113</v>
      </c>
      <c r="F310" s="21">
        <v>416.48</v>
      </c>
      <c r="G310" s="19">
        <v>550</v>
      </c>
      <c r="H310" s="21">
        <f t="shared" si="4"/>
        <v>229064</v>
      </c>
      <c r="I310" s="19">
        <v>1</v>
      </c>
      <c r="J310" s="19" t="s">
        <v>52</v>
      </c>
      <c r="K310" s="19" t="s">
        <v>53</v>
      </c>
      <c r="L310" s="19" t="s">
        <v>11</v>
      </c>
      <c r="M310" s="19" t="s">
        <v>646</v>
      </c>
      <c r="N310" s="23"/>
    </row>
    <row r="311" customFormat="1" spans="1:14">
      <c r="A311" s="21">
        <v>304</v>
      </c>
      <c r="B311" s="21" t="s">
        <v>74</v>
      </c>
      <c r="C311" s="22" t="s">
        <v>683</v>
      </c>
      <c r="D311" s="19" t="s">
        <v>684</v>
      </c>
      <c r="E311" s="19">
        <v>26</v>
      </c>
      <c r="F311" s="21">
        <v>60.47</v>
      </c>
      <c r="G311" s="19">
        <v>400</v>
      </c>
      <c r="H311" s="21">
        <f t="shared" si="4"/>
        <v>24188</v>
      </c>
      <c r="I311" s="19">
        <v>1</v>
      </c>
      <c r="J311" s="19" t="s">
        <v>52</v>
      </c>
      <c r="K311" s="19" t="s">
        <v>53</v>
      </c>
      <c r="L311" s="19" t="s">
        <v>11</v>
      </c>
      <c r="M311" s="19" t="s">
        <v>254</v>
      </c>
      <c r="N311" s="23"/>
    </row>
    <row r="312" customFormat="1" spans="1:14">
      <c r="A312" s="21">
        <v>305</v>
      </c>
      <c r="B312" s="21" t="s">
        <v>74</v>
      </c>
      <c r="C312" s="22" t="s">
        <v>685</v>
      </c>
      <c r="D312" s="19" t="s">
        <v>686</v>
      </c>
      <c r="E312" s="19">
        <v>52</v>
      </c>
      <c r="F312" s="21">
        <v>200.378</v>
      </c>
      <c r="G312" s="19">
        <v>350</v>
      </c>
      <c r="H312" s="21">
        <f t="shared" si="4"/>
        <v>70132.3</v>
      </c>
      <c r="I312" s="19">
        <v>1</v>
      </c>
      <c r="J312" s="19" t="s">
        <v>52</v>
      </c>
      <c r="K312" s="19" t="s">
        <v>53</v>
      </c>
      <c r="L312" s="19" t="s">
        <v>11</v>
      </c>
      <c r="M312" s="19" t="s">
        <v>254</v>
      </c>
      <c r="N312" s="23"/>
    </row>
    <row r="313" customFormat="1" spans="1:14">
      <c r="A313" s="21">
        <v>306</v>
      </c>
      <c r="B313" s="21" t="s">
        <v>74</v>
      </c>
      <c r="C313" s="22" t="s">
        <v>687</v>
      </c>
      <c r="D313" s="19" t="s">
        <v>688</v>
      </c>
      <c r="E313" s="19">
        <v>30</v>
      </c>
      <c r="F313" s="21">
        <v>75.1</v>
      </c>
      <c r="G313" s="19">
        <v>400</v>
      </c>
      <c r="H313" s="21">
        <f t="shared" si="4"/>
        <v>30040</v>
      </c>
      <c r="I313" s="19">
        <v>1</v>
      </c>
      <c r="J313" s="19" t="s">
        <v>52</v>
      </c>
      <c r="K313" s="19" t="s">
        <v>53</v>
      </c>
      <c r="L313" s="19" t="s">
        <v>11</v>
      </c>
      <c r="M313" s="19" t="s">
        <v>254</v>
      </c>
      <c r="N313" s="23"/>
    </row>
    <row r="314" customFormat="1" spans="1:14">
      <c r="A314" s="21">
        <v>307</v>
      </c>
      <c r="B314" s="21" t="s">
        <v>74</v>
      </c>
      <c r="C314" s="22" t="s">
        <v>689</v>
      </c>
      <c r="D314" s="19" t="s">
        <v>690</v>
      </c>
      <c r="E314" s="19">
        <v>33</v>
      </c>
      <c r="F314" s="21">
        <v>136.68</v>
      </c>
      <c r="G314" s="19">
        <v>480</v>
      </c>
      <c r="H314" s="21">
        <f t="shared" si="4"/>
        <v>65606.4</v>
      </c>
      <c r="I314" s="19">
        <v>1</v>
      </c>
      <c r="J314" s="19" t="s">
        <v>52</v>
      </c>
      <c r="K314" s="19" t="s">
        <v>53</v>
      </c>
      <c r="L314" s="19" t="s">
        <v>11</v>
      </c>
      <c r="M314" s="19" t="s">
        <v>691</v>
      </c>
      <c r="N314" s="23" t="s">
        <v>692</v>
      </c>
    </row>
    <row r="315" customFormat="1" spans="1:14">
      <c r="A315" s="21">
        <v>308</v>
      </c>
      <c r="B315" s="21" t="s">
        <v>74</v>
      </c>
      <c r="C315" s="22" t="s">
        <v>641</v>
      </c>
      <c r="D315" s="19" t="s">
        <v>693</v>
      </c>
      <c r="E315" s="19">
        <v>65</v>
      </c>
      <c r="F315" s="21">
        <v>107.725</v>
      </c>
      <c r="G315" s="19">
        <v>450</v>
      </c>
      <c r="H315" s="21">
        <f t="shared" si="4"/>
        <v>48476.25</v>
      </c>
      <c r="I315" s="19">
        <v>1</v>
      </c>
      <c r="J315" s="19" t="s">
        <v>52</v>
      </c>
      <c r="K315" s="19" t="s">
        <v>53</v>
      </c>
      <c r="L315" s="19" t="s">
        <v>11</v>
      </c>
      <c r="M315" s="19" t="s">
        <v>254</v>
      </c>
      <c r="N315" s="23"/>
    </row>
    <row r="316" customFormat="1" spans="1:14">
      <c r="A316" s="21">
        <v>309</v>
      </c>
      <c r="B316" s="21" t="s">
        <v>74</v>
      </c>
      <c r="C316" s="22" t="s">
        <v>694</v>
      </c>
      <c r="D316" s="19" t="s">
        <v>695</v>
      </c>
      <c r="E316" s="19">
        <v>37</v>
      </c>
      <c r="F316" s="21">
        <v>58.18</v>
      </c>
      <c r="G316" s="19">
        <v>350</v>
      </c>
      <c r="H316" s="21">
        <f t="shared" si="4"/>
        <v>20363</v>
      </c>
      <c r="I316" s="19">
        <v>1</v>
      </c>
      <c r="J316" s="19" t="s">
        <v>52</v>
      </c>
      <c r="K316" s="19" t="s">
        <v>53</v>
      </c>
      <c r="L316" s="19" t="s">
        <v>11</v>
      </c>
      <c r="M316" s="19" t="s">
        <v>254</v>
      </c>
      <c r="N316" s="23"/>
    </row>
    <row r="317" customFormat="1" spans="1:14">
      <c r="A317" s="21">
        <v>310</v>
      </c>
      <c r="B317" s="21" t="s">
        <v>74</v>
      </c>
      <c r="C317" s="22" t="s">
        <v>696</v>
      </c>
      <c r="D317" s="19" t="s">
        <v>697</v>
      </c>
      <c r="E317" s="19">
        <v>19</v>
      </c>
      <c r="F317" s="21">
        <v>56.3</v>
      </c>
      <c r="G317" s="19">
        <v>400</v>
      </c>
      <c r="H317" s="21">
        <f t="shared" si="4"/>
        <v>22520</v>
      </c>
      <c r="I317" s="19">
        <v>1</v>
      </c>
      <c r="J317" s="19" t="s">
        <v>52</v>
      </c>
      <c r="K317" s="19" t="s">
        <v>53</v>
      </c>
      <c r="L317" s="19" t="s">
        <v>11</v>
      </c>
      <c r="M317" s="19" t="s">
        <v>254</v>
      </c>
      <c r="N317" s="23"/>
    </row>
    <row r="318" customFormat="1" spans="1:14">
      <c r="A318" s="21">
        <v>311</v>
      </c>
      <c r="B318" s="21" t="s">
        <v>74</v>
      </c>
      <c r="C318" s="32" t="s">
        <v>698</v>
      </c>
      <c r="D318" s="19" t="s">
        <v>699</v>
      </c>
      <c r="E318" s="19">
        <v>23</v>
      </c>
      <c r="F318" s="21">
        <v>89.58</v>
      </c>
      <c r="G318" s="19">
        <v>400</v>
      </c>
      <c r="H318" s="21">
        <f t="shared" si="4"/>
        <v>35832</v>
      </c>
      <c r="I318" s="19">
        <v>1</v>
      </c>
      <c r="J318" s="19" t="s">
        <v>52</v>
      </c>
      <c r="K318" s="19" t="s">
        <v>53</v>
      </c>
      <c r="L318" s="19" t="s">
        <v>11</v>
      </c>
      <c r="M318" s="19" t="s">
        <v>254</v>
      </c>
      <c r="N318" s="23"/>
    </row>
    <row r="319" customFormat="1" spans="1:14">
      <c r="A319" s="21">
        <v>312</v>
      </c>
      <c r="B319" s="21" t="s">
        <v>74</v>
      </c>
      <c r="C319" s="22" t="s">
        <v>700</v>
      </c>
      <c r="D319" s="19" t="s">
        <v>701</v>
      </c>
      <c r="E319" s="19">
        <v>79</v>
      </c>
      <c r="F319" s="21">
        <v>300.32</v>
      </c>
      <c r="G319" s="19">
        <v>380</v>
      </c>
      <c r="H319" s="21">
        <f t="shared" si="4"/>
        <v>114121.6</v>
      </c>
      <c r="I319" s="19">
        <v>1</v>
      </c>
      <c r="J319" s="19" t="s">
        <v>52</v>
      </c>
      <c r="K319" s="19" t="s">
        <v>53</v>
      </c>
      <c r="L319" s="19" t="s">
        <v>11</v>
      </c>
      <c r="M319" s="19" t="s">
        <v>254</v>
      </c>
      <c r="N319" s="23"/>
    </row>
    <row r="320" customFormat="1" spans="1:14">
      <c r="A320" s="21">
        <v>313</v>
      </c>
      <c r="B320" s="21" t="s">
        <v>74</v>
      </c>
      <c r="C320" s="22" t="s">
        <v>702</v>
      </c>
      <c r="D320" s="19" t="s">
        <v>703</v>
      </c>
      <c r="E320" s="19">
        <v>56</v>
      </c>
      <c r="F320" s="21">
        <v>113.77</v>
      </c>
      <c r="G320" s="19">
        <v>400</v>
      </c>
      <c r="H320" s="21">
        <f t="shared" si="4"/>
        <v>45508</v>
      </c>
      <c r="I320" s="19">
        <v>1</v>
      </c>
      <c r="J320" s="19" t="s">
        <v>52</v>
      </c>
      <c r="K320" s="19" t="s">
        <v>53</v>
      </c>
      <c r="L320" s="19" t="s">
        <v>11</v>
      </c>
      <c r="M320" s="19" t="s">
        <v>254</v>
      </c>
      <c r="N320" s="23"/>
    </row>
    <row r="321" customFormat="1" spans="1:14">
      <c r="A321" s="21">
        <v>314</v>
      </c>
      <c r="B321" s="21" t="s">
        <v>74</v>
      </c>
      <c r="C321" s="22" t="s">
        <v>704</v>
      </c>
      <c r="D321" s="19" t="s">
        <v>703</v>
      </c>
      <c r="E321" s="19">
        <v>21</v>
      </c>
      <c r="F321" s="21">
        <v>50.2</v>
      </c>
      <c r="G321" s="19">
        <v>400</v>
      </c>
      <c r="H321" s="21">
        <f t="shared" si="4"/>
        <v>20080</v>
      </c>
      <c r="I321" s="19">
        <v>1</v>
      </c>
      <c r="J321" s="19" t="s">
        <v>52</v>
      </c>
      <c r="K321" s="19" t="s">
        <v>53</v>
      </c>
      <c r="L321" s="19" t="s">
        <v>11</v>
      </c>
      <c r="M321" s="19" t="s">
        <v>254</v>
      </c>
      <c r="N321" s="23"/>
    </row>
    <row r="322" customFormat="1" spans="1:14">
      <c r="A322" s="21">
        <v>315</v>
      </c>
      <c r="B322" s="21" t="s">
        <v>74</v>
      </c>
      <c r="C322" s="22" t="s">
        <v>705</v>
      </c>
      <c r="D322" s="19" t="s">
        <v>703</v>
      </c>
      <c r="E322" s="19">
        <v>16</v>
      </c>
      <c r="F322" s="21">
        <v>31.24</v>
      </c>
      <c r="G322" s="19">
        <v>400</v>
      </c>
      <c r="H322" s="21">
        <f t="shared" si="4"/>
        <v>12496</v>
      </c>
      <c r="I322" s="19">
        <v>1</v>
      </c>
      <c r="J322" s="19" t="s">
        <v>52</v>
      </c>
      <c r="K322" s="19" t="s">
        <v>53</v>
      </c>
      <c r="L322" s="19" t="s">
        <v>11</v>
      </c>
      <c r="M322" s="19" t="s">
        <v>254</v>
      </c>
      <c r="N322" s="23"/>
    </row>
    <row r="323" customFormat="1" spans="1:14">
      <c r="A323" s="21">
        <v>316</v>
      </c>
      <c r="B323" s="21" t="s">
        <v>74</v>
      </c>
      <c r="C323" s="22" t="s">
        <v>706</v>
      </c>
      <c r="D323" s="19" t="s">
        <v>707</v>
      </c>
      <c r="E323" s="19">
        <v>8</v>
      </c>
      <c r="F323" s="21">
        <v>20.99</v>
      </c>
      <c r="G323" s="19">
        <v>400</v>
      </c>
      <c r="H323" s="21">
        <f t="shared" si="4"/>
        <v>8396</v>
      </c>
      <c r="I323" s="19">
        <v>1</v>
      </c>
      <c r="J323" s="19" t="s">
        <v>52</v>
      </c>
      <c r="K323" s="19" t="s">
        <v>53</v>
      </c>
      <c r="L323" s="19" t="s">
        <v>11</v>
      </c>
      <c r="M323" s="19" t="s">
        <v>254</v>
      </c>
      <c r="N323" s="23"/>
    </row>
    <row r="324" customFormat="1" spans="1:14">
      <c r="A324" s="21">
        <v>317</v>
      </c>
      <c r="B324" s="19" t="s">
        <v>49</v>
      </c>
      <c r="C324" s="19" t="s">
        <v>50</v>
      </c>
      <c r="D324" s="19" t="s">
        <v>708</v>
      </c>
      <c r="E324" s="19">
        <v>107</v>
      </c>
      <c r="F324" s="19">
        <v>358.35</v>
      </c>
      <c r="G324" s="19">
        <v>550</v>
      </c>
      <c r="H324" s="21">
        <f t="shared" si="4"/>
        <v>197092.5</v>
      </c>
      <c r="I324" s="19">
        <v>1</v>
      </c>
      <c r="J324" s="19" t="s">
        <v>52</v>
      </c>
      <c r="K324" s="19" t="s">
        <v>53</v>
      </c>
      <c r="L324" s="19" t="s">
        <v>11</v>
      </c>
      <c r="M324" s="19" t="s">
        <v>646</v>
      </c>
      <c r="N324" s="23"/>
    </row>
    <row r="325" customFormat="1" spans="1:14">
      <c r="A325" s="21">
        <v>318</v>
      </c>
      <c r="B325" s="19" t="s">
        <v>709</v>
      </c>
      <c r="C325" s="19" t="s">
        <v>710</v>
      </c>
      <c r="D325" s="19" t="s">
        <v>711</v>
      </c>
      <c r="E325" s="19">
        <v>124</v>
      </c>
      <c r="F325" s="19">
        <v>334.001</v>
      </c>
      <c r="G325" s="19">
        <v>550</v>
      </c>
      <c r="H325" s="21">
        <f t="shared" si="4"/>
        <v>183700.55</v>
      </c>
      <c r="I325" s="19">
        <v>1</v>
      </c>
      <c r="J325" s="19" t="s">
        <v>52</v>
      </c>
      <c r="K325" s="19" t="s">
        <v>53</v>
      </c>
      <c r="L325" s="19" t="s">
        <v>11</v>
      </c>
      <c r="M325" s="19" t="s">
        <v>646</v>
      </c>
      <c r="N325" s="23"/>
    </row>
    <row r="326" customFormat="1" ht="21" customHeight="1" spans="1:14">
      <c r="A326" s="23"/>
      <c r="B326" s="23"/>
      <c r="C326" s="24"/>
      <c r="D326" s="24"/>
      <c r="E326" s="23"/>
      <c r="F326" s="23"/>
      <c r="G326" s="27"/>
      <c r="H326" s="27"/>
      <c r="I326" s="34"/>
      <c r="J326" s="21"/>
      <c r="K326" s="21"/>
      <c r="L326" s="21"/>
      <c r="M326" s="22"/>
      <c r="N326" s="23"/>
    </row>
    <row r="327" s="7" customFormat="1" ht="22" customHeight="1" spans="1:14">
      <c r="A327" s="21" t="s">
        <v>712</v>
      </c>
      <c r="B327" s="21"/>
      <c r="C327" s="22"/>
      <c r="D327" s="22"/>
      <c r="E327" s="21">
        <f>SUM(E5:E326)</f>
        <v>13586</v>
      </c>
      <c r="F327" s="21">
        <f>SUM(F5:F326)</f>
        <v>42377.629</v>
      </c>
      <c r="G327" s="21"/>
      <c r="H327" s="21">
        <f>SUM(H301:H326)</f>
        <v>1412613</v>
      </c>
      <c r="I327" s="21"/>
      <c r="J327" s="21"/>
      <c r="K327" s="21"/>
      <c r="L327" s="21"/>
      <c r="M327" s="22"/>
      <c r="N327" s="21"/>
    </row>
    <row r="328" s="1" customFormat="1" ht="129" customHeight="1" spans="1:14">
      <c r="A328" s="59" t="s">
        <v>713</v>
      </c>
      <c r="B328" s="59"/>
      <c r="C328" s="59"/>
      <c r="D328" s="59"/>
      <c r="E328" s="59"/>
      <c r="F328" s="59"/>
      <c r="G328" s="59"/>
      <c r="H328" s="59"/>
      <c r="I328" s="59"/>
      <c r="J328" s="59"/>
      <c r="K328" s="59"/>
      <c r="L328" s="59"/>
      <c r="M328" s="59"/>
      <c r="N328" s="59"/>
    </row>
  </sheetData>
  <mergeCells count="7">
    <mergeCell ref="A1:N1"/>
    <mergeCell ref="A2:C2"/>
    <mergeCell ref="K2:N2"/>
    <mergeCell ref="B3:C3"/>
    <mergeCell ref="D3:M3"/>
    <mergeCell ref="A328:N328"/>
    <mergeCell ref="A3:A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汇总表</vt: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豌豆</cp:lastModifiedBy>
  <dcterms:created xsi:type="dcterms:W3CDTF">2024-03-26T07:55:00Z</dcterms:created>
  <dcterms:modified xsi:type="dcterms:W3CDTF">2024-12-20T07:09:38Z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F6DD98C29AD548318D3F1CCEB372D664_13</vt:lpwstr>
  </property>
  <property fmtid="{D5CDD505-2E9C-101B-9397-08002B2CF9AE}" pid="3" name="KSOProductBuildVer">
    <vt:lpwstr>2052-12.1.0.19302</vt:lpwstr>
  </property>
</Properties>
</file>