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6685" windowHeight="12045" activeTab="0"/>
  </bookViews>
  <sheets>
    <sheet name="部分" sheetId="1" r:id="rId1"/>
  </sheets>
  <definedNames>
    <definedName name="_xlnm._FilterDatabase" localSheetId="0" hidden="1">部分!$1:$40</definedName>
  </definedNames>
  <calcPr calcId="191029"/>
</workbook>
</file>

<file path=xl/sharedStrings.xml><?xml version="1.0" encoding="utf-8"?>
<sst xmlns="http://schemas.openxmlformats.org/spreadsheetml/2006/main" uniqueCount="54" count="54">
  <si>
    <t>舒城县2024年第二批中央财政补助农饮工程维修养护情况统计表</t>
  </si>
  <si>
    <t>序号</t>
  </si>
  <si>
    <t>乡镇</t>
  </si>
  <si>
    <t>工程名称</t>
  </si>
  <si>
    <t>维护资金（万元）</t>
  </si>
  <si>
    <t>检测费用</t>
  </si>
  <si>
    <t>总养护资金（万元）</t>
  </si>
  <si>
    <t>春秋乡</t>
  </si>
  <si>
    <t>钓鱼台水厂</t>
  </si>
  <si>
    <t>小型集中供水</t>
  </si>
  <si>
    <t>汤池镇</t>
  </si>
  <si>
    <t>汤池水厂</t>
  </si>
  <si>
    <t>张母桥镇</t>
  </si>
  <si>
    <t>张母桥水厂</t>
  </si>
  <si>
    <t>晓天镇</t>
  </si>
  <si>
    <t>晓天水厂</t>
  </si>
  <si>
    <t>舒茶镇</t>
  </si>
  <si>
    <t>柏林乡</t>
  </si>
  <si>
    <t>秦家桥水厂</t>
  </si>
  <si>
    <t>南港镇</t>
  </si>
  <si>
    <t>棠树乡</t>
  </si>
  <si>
    <t>西塘水厂</t>
  </si>
  <si>
    <t>万佛湖镇</t>
  </si>
  <si>
    <t>荷花堰水厂</t>
  </si>
  <si>
    <t>山七镇</t>
  </si>
  <si>
    <t>山七水厂</t>
  </si>
  <si>
    <t>千人桥镇</t>
  </si>
  <si>
    <t>千人桥水厂</t>
  </si>
  <si>
    <t>上阳水厂</t>
  </si>
  <si>
    <t>河棚镇</t>
  </si>
  <si>
    <t>河棚水厂</t>
  </si>
  <si>
    <t>干汊河镇</t>
  </si>
  <si>
    <t>干汊河水厂</t>
  </si>
  <si>
    <t>新街水厂</t>
  </si>
  <si>
    <t>百神庙镇</t>
  </si>
  <si>
    <t>周公渡水厂</t>
  </si>
  <si>
    <t>中心水厂</t>
  </si>
  <si>
    <t>五显镇</t>
  </si>
  <si>
    <t>五显水厂</t>
  </si>
  <si>
    <t>城关镇</t>
  </si>
  <si>
    <t>春秋塘水厂</t>
  </si>
  <si>
    <t>桃溪镇</t>
  </si>
  <si>
    <t>红光水厂</t>
  </si>
  <si>
    <t>阙店乡</t>
  </si>
  <si>
    <t>阙店水厂</t>
  </si>
  <si>
    <t>山北水厂</t>
  </si>
  <si>
    <t>杭埠镇</t>
  </si>
  <si>
    <t>杭城水厂</t>
  </si>
  <si>
    <t>高峰乡</t>
  </si>
  <si>
    <t>高峰水厂</t>
  </si>
  <si>
    <t>庐镇乡</t>
  </si>
  <si>
    <t>庐镇水厂</t>
  </si>
  <si>
    <t>合计</t>
  </si>
  <si>
    <t>维修养护内容：规模水厂和小型集中供水工程水泵、闸阀等易损设备的更换；供水管网维修养护；消毒、加药设备的更新；药剂、滤料等易耗材料的购置；水质化验检测设备的维修及添置等。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</si>
</sst>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name val="宋体"/>
      <sz val="11"/>
    </font>
    <font>
      <name val="宋体"/>
      <charset val="134"/>
      <sz val="11"/>
      <color rgb="FF000000"/>
    </font>
    <font>
      <name val="宋体"/>
      <b/>
      <charset val="134"/>
      <sz val="16"/>
      <color rgb="FF000000"/>
    </font>
    <font>
      <name val="宋体"/>
      <b/>
      <charset val="134"/>
      <sz val="11"/>
      <color rgb="FF000000"/>
    </font>
    <font>
      <name val="宋体"/>
      <b/>
      <charset val="134"/>
      <sz val="10"/>
      <color rgb="FF000000"/>
    </font>
    <font>
      <name val="宋体"/>
      <b/>
      <charset val="134"/>
      <sz val="10"/>
      <color rgb="FF000000"/>
    </font>
    <font>
      <name val="宋体"/>
      <b/>
      <charset val="134"/>
      <sz val="11"/>
      <color rgb="FF000000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</cellXfs>
  <cellStyles count="1">
    <cellStyle name="常规" xfId="0" builtinId="0"/>
  </cellStyles>
  <dxfs count="17"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diagonal/>
        <horizontal style="thin">
          <color rgb="FF91AADF"/>
        </horizontal>
      </border>
    </dxf>
    <dxf>
      <font>
        <b/>
        <color rgb="FFFFFFFF"/>
      </font>
      <fill>
        <patternFill patternType="solid">
          <fgColor rgb="FF4874CB"/>
          <bgColor rgb="FF4874CB"/>
        </patternFill>
      </fill>
    </dxf>
    <dxf>
      <font>
        <b/>
        <color rgb="FF000000"/>
      </font>
      <border>
        <left/>
        <right/>
        <top style="double">
          <color rgb="FF4874CB"/>
        </top>
        <bottom/>
        <diagonal/>
      </border>
    </dxf>
    <dxf>
      <font>
        <b/>
        <color rgb="FF000000"/>
      </font>
    </dxf>
    <dxf>
      <font>
        <b/>
        <color rgb="FF000000"/>
      </font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border>
        <left/>
        <right/>
        <top style="thin">
          <color rgb="FF4874CB"/>
        </top>
        <bottom style="thin">
          <color rgb="FF4874CB"/>
        </bottom>
        <diagonal/>
      </border>
    </dxf>
    <dxf>
      <font>
        <b/>
        <color rgb="FF000000"/>
      </font>
    </dxf>
    <dxf>
      <font>
        <color rgb="FF000000"/>
      </font>
      <border>
        <left/>
        <right/>
        <top/>
        <bottom style="thin">
          <color rgb="FF91AADF"/>
        </bottom>
        <diagonal/>
      </border>
    </dxf>
    <dxf>
      <font>
        <color rgb="FF000000"/>
      </font>
    </dxf>
    <dxf>
      <font>
        <b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</dxfs>
  <tableStyles defaultTableStyle="TableStylePreset3_Accent1" defaultPivotStyle="PivotStylePreset2_Accent1" count="2">
    <tableStyle name="TableStylePreset3_Accent1" pivot="0" count="7">
      <tableStyleElement type="wholeTable" dxfId="0"/>
      <tableStyleElement type="headerRow" dxfId="1"/>
      <tableStyleElement type="totalRow" dxfId="2"/>
      <tableStyleElement type="firstColumn" dxfId="3"/>
      <tableStyleElement type="lastColumn" dxfId="4"/>
      <tableStyleElement type="firstRowStripe" dxfId="5"/>
      <tableStyleElement type="firstColumnStripe" dxfId="6"/>
    </tableStyle>
    <tableStyle name="PivotStylePreset2_Accent1" table="0" count="10">
      <tableStyleElement type="headerRow" dxfId="7"/>
      <tableStyleElement type="totalRow" dxfId="8"/>
      <tableStyleElement type="firstRowStripe" dxfId="9"/>
      <tableStyleElement type="firstColumnStripe" dxfId="10"/>
      <tableStyleElement type="firstSubtotalRow" dxfId="11"/>
      <tableStyleElement type="secondSubtotalRow" dxfId="12"/>
      <tableStyleElement type="firstRowSubheading" dxfId="13"/>
      <tableStyleElement type="secondRowSubheading" dxfId="14"/>
      <tableStyleElement type="pageFieldLabels" dxfId="15"/>
      <tableStyleElement type="pageFieldValues" dxfId="16"/>
    </tableStyle>
  </tableStyle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G40"/>
  <sheetViews>
    <sheetView tabSelected="1" workbookViewId="0" topLeftCell="C2" zoomScale="64">
      <selection activeCell="D16" sqref="D16"/>
    </sheetView>
  </sheetViews>
  <sheetFormatPr defaultRowHeight="13.5" defaultColWidth="9"/>
  <cols>
    <col min="1" max="1" customWidth="1" width="7.75" style="1"/>
    <col min="2" max="2" customWidth="1" width="15.0" style="1"/>
    <col min="3" max="3" customWidth="1" width="24.625" style="1"/>
    <col min="4" max="4" customWidth="1" width="16.875" style="1"/>
    <col min="5" max="5" customWidth="1" width="7.0" style="1"/>
    <col min="6" max="6" customWidth="1" width="14.125" style="1"/>
    <col min="7" max="16374" customWidth="0" width="9.0" style="1"/>
  </cols>
  <sheetData>
    <row r="1" spans="8:8" s="1" ht="45.0" customFormat="1" customHeight="1">
      <c r="A1" s="2" t="s">
        <v>0</v>
      </c>
      <c r="B1" s="2"/>
      <c r="C1" s="2"/>
      <c r="D1" s="2"/>
      <c r="E1" s="2"/>
      <c r="F1" s="2"/>
    </row>
    <row r="2" spans="8:8" s="1" ht="21.0" customFormat="1" customHeight="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</row>
    <row r="3" spans="8:8" s="1" ht="26.0" customFormat="1" customHeight="1">
      <c r="A3" s="5"/>
      <c r="B3" s="6"/>
      <c r="C3" s="5"/>
      <c r="D3" s="5"/>
      <c r="E3" s="7"/>
      <c r="F3" s="5"/>
    </row>
    <row r="4" spans="8:8" s="1" ht="23.0" customFormat="1" customHeight="1">
      <c r="A4" s="8">
        <v>1.0</v>
      </c>
      <c r="B4" s="9" t="s">
        <v>7</v>
      </c>
      <c r="C4" s="10" t="s">
        <v>8</v>
      </c>
      <c r="D4" s="10">
        <v>1.0</v>
      </c>
      <c r="E4" s="11">
        <v>0.2</v>
      </c>
      <c r="F4" s="9">
        <f>D4+D5+E4</f>
        <v>3.8000000000000003</v>
      </c>
    </row>
    <row r="5" spans="8:8" s="1" ht="23.0" customFormat="1" customHeight="1">
      <c r="A5" s="8"/>
      <c r="B5" s="12"/>
      <c r="C5" s="10" t="s">
        <v>9</v>
      </c>
      <c r="D5" s="10">
        <v>2.6</v>
      </c>
      <c r="E5" s="10"/>
      <c r="F5" s="10"/>
    </row>
    <row r="6" spans="8:8" s="1" ht="23.0" customFormat="1" customHeight="1">
      <c r="A6" s="8">
        <v>2.0</v>
      </c>
      <c r="B6" s="9" t="s">
        <v>10</v>
      </c>
      <c r="C6" s="10" t="s">
        <v>11</v>
      </c>
      <c r="D6" s="10">
        <v>1.0</v>
      </c>
      <c r="E6" s="11"/>
      <c r="F6" s="9">
        <f>D7+D6+E7</f>
        <v>3.9</v>
      </c>
    </row>
    <row r="7" spans="8:8" s="1" ht="23.0" customFormat="1" customHeight="1">
      <c r="A7" s="8"/>
      <c r="B7" s="12"/>
      <c r="C7" s="10" t="s">
        <v>9</v>
      </c>
      <c r="D7" s="10">
        <v>2.6</v>
      </c>
      <c r="E7" s="13">
        <v>0.3</v>
      </c>
      <c r="F7" s="12"/>
    </row>
    <row r="8" spans="8:8" s="1" ht="23.0" customFormat="1" customHeight="1">
      <c r="A8" s="8">
        <v>3.0</v>
      </c>
      <c r="B8" s="9" t="s">
        <v>12</v>
      </c>
      <c r="C8" s="10" t="s">
        <v>13</v>
      </c>
      <c r="D8" s="10">
        <v>1.0</v>
      </c>
      <c r="E8" s="11"/>
      <c r="F8" s="9">
        <f>D8+D9</f>
        <v>3.2</v>
      </c>
    </row>
    <row r="9" spans="8:8" s="1" ht="23.0" customFormat="1" customHeight="1">
      <c r="A9" s="8"/>
      <c r="B9" s="12"/>
      <c r="C9" s="10" t="s">
        <v>9</v>
      </c>
      <c r="D9" s="10">
        <v>2.2</v>
      </c>
      <c r="E9" s="13"/>
      <c r="F9" s="12"/>
    </row>
    <row r="10" spans="8:8" s="1" ht="23.0" customFormat="1" customHeight="1">
      <c r="A10" s="14">
        <v>4.0</v>
      </c>
      <c r="B10" s="9" t="s">
        <v>14</v>
      </c>
      <c r="C10" s="10" t="s">
        <v>15</v>
      </c>
      <c r="D10" s="10">
        <v>1.0</v>
      </c>
      <c r="E10" s="11">
        <v>2.0</v>
      </c>
      <c r="F10" s="9">
        <f>D10+D11+E10</f>
        <v>31.0</v>
      </c>
    </row>
    <row r="11" spans="8:8" s="1" ht="23.0" customFormat="1" customHeight="1">
      <c r="A11" s="15"/>
      <c r="B11" s="16"/>
      <c r="C11" s="10" t="s">
        <v>9</v>
      </c>
      <c r="D11" s="10">
        <v>28.0</v>
      </c>
      <c r="E11" s="13"/>
      <c r="F11" s="12"/>
    </row>
    <row r="12" spans="8:8" s="1" ht="23.0" customFormat="1" customHeight="1">
      <c r="A12" s="8">
        <v>5.0</v>
      </c>
      <c r="B12" s="10" t="s">
        <v>16</v>
      </c>
      <c r="C12" s="10" t="s">
        <v>9</v>
      </c>
      <c r="D12" s="10">
        <v>13.5</v>
      </c>
      <c r="E12" s="10"/>
      <c r="F12" s="10">
        <f>SUM(D12:D12)</f>
        <v>13.5</v>
      </c>
    </row>
    <row r="13" spans="8:8" s="1" ht="23.0" customFormat="1" customHeight="1">
      <c r="A13" s="8">
        <v>6.0</v>
      </c>
      <c r="B13" s="10" t="s">
        <v>17</v>
      </c>
      <c r="C13" s="10" t="s">
        <v>18</v>
      </c>
      <c r="D13" s="10">
        <v>1.0</v>
      </c>
      <c r="E13" s="10"/>
      <c r="F13" s="10">
        <f>SUM(D13:D13)</f>
        <v>1.0</v>
      </c>
    </row>
    <row r="14" spans="8:8" s="1" ht="23.0" customFormat="1" customHeight="1">
      <c r="A14" s="8">
        <v>7.0</v>
      </c>
      <c r="B14" s="10" t="s">
        <v>19</v>
      </c>
      <c r="C14" s="10" t="s">
        <v>9</v>
      </c>
      <c r="D14" s="10">
        <v>4.0</v>
      </c>
      <c r="E14" s="10"/>
      <c r="F14" s="10">
        <f>SUM(D14:D14)</f>
        <v>4.0</v>
      </c>
    </row>
    <row r="15" spans="8:8" s="1" ht="23.0" customFormat="1" customHeight="1">
      <c r="A15" s="8">
        <v>8.0</v>
      </c>
      <c r="B15" s="10" t="s">
        <v>20</v>
      </c>
      <c r="C15" s="10" t="s">
        <v>21</v>
      </c>
      <c r="D15" s="10">
        <v>2.0</v>
      </c>
      <c r="E15" s="11"/>
      <c r="F15" s="9">
        <f>D15</f>
        <v>2.0</v>
      </c>
    </row>
    <row r="16" spans="8:8" s="1" ht="23.0" customFormat="1" customHeight="1">
      <c r="A16" s="14">
        <v>9.0</v>
      </c>
      <c r="B16" s="9" t="s">
        <v>22</v>
      </c>
      <c r="C16" s="10" t="s">
        <v>23</v>
      </c>
      <c r="D16" s="10">
        <v>1.0</v>
      </c>
      <c r="E16" s="11"/>
      <c r="F16" s="9">
        <f>D16+D17</f>
        <v>7.0</v>
      </c>
    </row>
    <row r="17" spans="8:8" s="1" ht="23.0" customFormat="1" customHeight="1">
      <c r="A17" s="17"/>
      <c r="B17" s="12"/>
      <c r="C17" s="10" t="s">
        <v>9</v>
      </c>
      <c r="D17" s="10">
        <v>6.0</v>
      </c>
      <c r="E17" s="13"/>
      <c r="F17" s="12"/>
    </row>
    <row r="18" spans="8:8" s="1" ht="23.0" customFormat="1" customHeight="1">
      <c r="A18" s="14">
        <v>10.0</v>
      </c>
      <c r="B18" s="9" t="s">
        <v>24</v>
      </c>
      <c r="C18" s="10" t="s">
        <v>25</v>
      </c>
      <c r="D18" s="10">
        <v>1.0</v>
      </c>
      <c r="E18" s="11">
        <v>0.4</v>
      </c>
      <c r="F18" s="9">
        <f>D18+D19+E18</f>
        <v>11.4</v>
      </c>
    </row>
    <row r="19" spans="8:8" s="1" ht="23.0" customFormat="1" customHeight="1">
      <c r="A19" s="15"/>
      <c r="B19" s="16"/>
      <c r="C19" s="10" t="s">
        <v>9</v>
      </c>
      <c r="D19" s="10">
        <v>10.0</v>
      </c>
      <c r="E19" s="13"/>
      <c r="F19" s="12"/>
    </row>
    <row r="20" spans="8:8" s="1" ht="23.0" customFormat="1" customHeight="1">
      <c r="A20" s="14">
        <v>11.0</v>
      </c>
      <c r="B20" s="9" t="s">
        <v>26</v>
      </c>
      <c r="C20" s="10" t="s">
        <v>27</v>
      </c>
      <c r="D20" s="10">
        <v>0.0</v>
      </c>
      <c r="E20" s="11"/>
      <c r="F20" s="9">
        <f>D20+D21</f>
        <v>1.0</v>
      </c>
    </row>
    <row r="21" spans="8:8" s="1" ht="23.0" customFormat="1" customHeight="1">
      <c r="A21" s="17"/>
      <c r="B21" s="12"/>
      <c r="C21" s="10" t="s">
        <v>28</v>
      </c>
      <c r="D21" s="10">
        <v>1.0</v>
      </c>
      <c r="E21" s="13"/>
      <c r="F21" s="12"/>
    </row>
    <row r="22" spans="8:8" s="1" ht="23.0" customFormat="1" customHeight="1">
      <c r="A22" s="8">
        <v>12.0</v>
      </c>
      <c r="B22" s="9" t="s">
        <v>29</v>
      </c>
      <c r="C22" s="10" t="s">
        <v>30</v>
      </c>
      <c r="D22" s="10">
        <v>1.0</v>
      </c>
      <c r="E22" s="11"/>
      <c r="F22" s="9">
        <f>D22+D23</f>
        <v>3.9</v>
      </c>
    </row>
    <row r="23" spans="8:8" s="1" ht="23.0" customFormat="1" customHeight="1">
      <c r="A23" s="8"/>
      <c r="B23" s="12"/>
      <c r="C23" s="10" t="s">
        <v>9</v>
      </c>
      <c r="D23" s="10">
        <v>2.9</v>
      </c>
      <c r="E23" s="13"/>
      <c r="F23" s="12"/>
    </row>
    <row r="24" spans="8:8" s="1" ht="23.0" customFormat="1" customHeight="1">
      <c r="A24" s="14">
        <v>13.0</v>
      </c>
      <c r="B24" s="9" t="s">
        <v>31</v>
      </c>
      <c r="C24" s="10" t="s">
        <v>32</v>
      </c>
      <c r="D24" s="10">
        <v>0.0</v>
      </c>
      <c r="E24" s="11"/>
      <c r="F24" s="9">
        <f>D24+D25</f>
        <v>1.4</v>
      </c>
    </row>
    <row r="25" spans="8:8" s="1" ht="23.0" customFormat="1" customHeight="1">
      <c r="A25" s="15"/>
      <c r="B25" s="12"/>
      <c r="C25" s="10" t="s">
        <v>33</v>
      </c>
      <c r="D25" s="10">
        <v>1.4</v>
      </c>
      <c r="E25" s="13"/>
      <c r="F25" s="12"/>
    </row>
    <row r="26" spans="8:8" s="1" ht="23.0" customFormat="1" customHeight="1">
      <c r="A26" s="14">
        <v>14.0</v>
      </c>
      <c r="B26" s="9" t="s">
        <v>34</v>
      </c>
      <c r="C26" s="10" t="s">
        <v>35</v>
      </c>
      <c r="D26" s="10">
        <v>1.4</v>
      </c>
      <c r="E26" s="11"/>
      <c r="F26" s="9">
        <f>D26+D27</f>
        <v>2.4</v>
      </c>
    </row>
    <row r="27" spans="8:8" s="1" ht="23.0" customFormat="1" customHeight="1">
      <c r="A27" s="17"/>
      <c r="B27" s="12"/>
      <c r="C27" s="10" t="s">
        <v>36</v>
      </c>
      <c r="D27" s="10">
        <v>1.0</v>
      </c>
      <c r="E27" s="13"/>
      <c r="F27" s="12"/>
    </row>
    <row r="28" spans="8:8" s="1" ht="23.0" customFormat="1" customHeight="1">
      <c r="A28" s="8">
        <v>16.0</v>
      </c>
      <c r="B28" s="9" t="s">
        <v>37</v>
      </c>
      <c r="C28" s="10" t="s">
        <v>38</v>
      </c>
      <c r="D28" s="10">
        <v>2.5</v>
      </c>
      <c r="E28" s="11">
        <v>0.4</v>
      </c>
      <c r="F28" s="9">
        <f>D28+D29+E28</f>
        <v>7.0</v>
      </c>
    </row>
    <row r="29" spans="8:8" s="1" ht="23.0" customFormat="1" customHeight="1">
      <c r="A29" s="8"/>
      <c r="B29" s="12"/>
      <c r="C29" s="10" t="s">
        <v>9</v>
      </c>
      <c r="D29" s="10">
        <v>4.1</v>
      </c>
      <c r="E29" s="13"/>
      <c r="F29" s="12"/>
    </row>
    <row r="30" spans="8:8" s="1" ht="23.0" customFormat="1" customHeight="1">
      <c r="A30" s="8">
        <v>17.0</v>
      </c>
      <c r="B30" s="10" t="s">
        <v>39</v>
      </c>
      <c r="C30" s="10" t="s">
        <v>40</v>
      </c>
      <c r="D30" s="10">
        <v>2.0</v>
      </c>
      <c r="E30" s="10">
        <v>1.0</v>
      </c>
      <c r="F30" s="10">
        <f>SUM(D30:E30)</f>
        <v>3.0</v>
      </c>
    </row>
    <row r="31" spans="8:8" s="1" ht="23.0" customFormat="1" customHeight="1">
      <c r="A31" s="8">
        <v>18.0</v>
      </c>
      <c r="B31" s="10" t="s">
        <v>41</v>
      </c>
      <c r="C31" s="10" t="s">
        <v>42</v>
      </c>
      <c r="D31" s="10">
        <v>1.0</v>
      </c>
      <c r="E31" s="11"/>
      <c r="F31" s="9">
        <f>D31</f>
        <v>1.0</v>
      </c>
    </row>
    <row r="32" spans="8:8" s="1" ht="23.0" customFormat="1" customHeight="1">
      <c r="A32" s="8">
        <v>19.0</v>
      </c>
      <c r="B32" s="9" t="s">
        <v>43</v>
      </c>
      <c r="C32" s="10" t="s">
        <v>44</v>
      </c>
      <c r="D32" s="10">
        <v>1.0</v>
      </c>
      <c r="E32" s="11"/>
      <c r="F32" s="9">
        <f>D32+D33</f>
        <v>2.0</v>
      </c>
    </row>
    <row r="33" spans="8:8" s="1" ht="23.0" customFormat="1" customHeight="1">
      <c r="A33" s="8"/>
      <c r="B33" s="12"/>
      <c r="C33" s="10" t="s">
        <v>45</v>
      </c>
      <c r="D33" s="10">
        <v>1.0</v>
      </c>
      <c r="E33" s="13"/>
      <c r="F33" s="12"/>
    </row>
    <row r="34" spans="8:8" s="1" ht="23.0" customFormat="1" customHeight="1">
      <c r="A34" s="8">
        <v>20.0</v>
      </c>
      <c r="B34" s="9" t="s">
        <v>46</v>
      </c>
      <c r="C34" s="10" t="s">
        <v>47</v>
      </c>
      <c r="D34" s="10">
        <v>1.0</v>
      </c>
      <c r="E34" s="11"/>
      <c r="F34" s="9">
        <f>D34</f>
        <v>1.0</v>
      </c>
    </row>
    <row r="35" spans="8:8" s="1" ht="23.0" customFormat="1" customHeight="1">
      <c r="A35" s="8">
        <v>21.0</v>
      </c>
      <c r="B35" s="9" t="s">
        <v>48</v>
      </c>
      <c r="C35" s="10" t="s">
        <v>49</v>
      </c>
      <c r="D35" s="10">
        <v>1.0</v>
      </c>
      <c r="E35" s="11">
        <v>0.6</v>
      </c>
      <c r="F35" s="9">
        <f>D35+D36+E35</f>
        <v>7.8</v>
      </c>
    </row>
    <row r="36" spans="8:8" s="1" ht="23.0" customFormat="1" customHeight="1">
      <c r="A36" s="8"/>
      <c r="B36" s="12"/>
      <c r="C36" s="10" t="s">
        <v>9</v>
      </c>
      <c r="D36" s="10">
        <v>6.2</v>
      </c>
      <c r="E36" s="13"/>
      <c r="F36" s="12"/>
    </row>
    <row r="37" spans="8:8" s="1" ht="23.0" customFormat="1" customHeight="1">
      <c r="A37" s="14">
        <v>22.0</v>
      </c>
      <c r="B37" s="9" t="s">
        <v>50</v>
      </c>
      <c r="C37" s="10" t="s">
        <v>51</v>
      </c>
      <c r="D37" s="10">
        <v>0.3</v>
      </c>
      <c r="E37" s="11"/>
      <c r="F37" s="9">
        <f>D37+D38+E38</f>
        <v>16.44</v>
      </c>
    </row>
    <row r="38" spans="8:8" s="1" ht="23.0" customFormat="1" customHeight="1">
      <c r="A38" s="15"/>
      <c r="B38" s="16"/>
      <c r="C38" s="10" t="s">
        <v>9</v>
      </c>
      <c r="D38" s="10">
        <v>14.84</v>
      </c>
      <c r="E38" s="13">
        <v>1.3</v>
      </c>
      <c r="F38" s="12"/>
    </row>
    <row r="39" spans="8:8" s="1" ht="29.0" customFormat="1" customHeight="1">
      <c r="A39" s="8"/>
      <c r="B39" s="10" t="s">
        <v>52</v>
      </c>
      <c r="C39" s="10"/>
      <c r="D39" s="10"/>
      <c r="E39" s="10"/>
      <c r="F39" s="10">
        <f>SUM(F4:F38)</f>
        <v>127.74000000000002</v>
      </c>
    </row>
    <row r="40" spans="8:8" s="1" ht="42.0" customFormat="1" customHeight="1">
      <c r="A40" s="18" t="s">
        <v>53</v>
      </c>
      <c r="B40" s="18"/>
      <c r="C40" s="18"/>
      <c r="D40" s="18"/>
      <c r="E40" s="18"/>
      <c r="F40" s="18"/>
    </row>
  </sheetData>
  <mergeCells count="50">
    <mergeCell ref="A32:A33"/>
    <mergeCell ref="A6:A7"/>
    <mergeCell ref="A35:A36"/>
    <mergeCell ref="A37:A38"/>
    <mergeCell ref="A16:A17"/>
    <mergeCell ref="E2:E3"/>
    <mergeCell ref="B10:B11"/>
    <mergeCell ref="B6:B7"/>
    <mergeCell ref="A1:F1"/>
    <mergeCell ref="A40:F40"/>
    <mergeCell ref="B37:B38"/>
    <mergeCell ref="A18:A19"/>
    <mergeCell ref="A28:A29"/>
    <mergeCell ref="A26:A27"/>
    <mergeCell ref="A24:A25"/>
    <mergeCell ref="A22:A23"/>
    <mergeCell ref="B32:B33"/>
    <mergeCell ref="D2:D3"/>
    <mergeCell ref="F24:F25"/>
    <mergeCell ref="F37:F38"/>
    <mergeCell ref="F6:F7"/>
    <mergeCell ref="F28:F29"/>
    <mergeCell ref="F20:F21"/>
    <mergeCell ref="F16:F17"/>
    <mergeCell ref="F10:F11"/>
    <mergeCell ref="F22:F23"/>
    <mergeCell ref="F26:F27"/>
    <mergeCell ref="A10:A11"/>
    <mergeCell ref="B35:B36"/>
    <mergeCell ref="B16:B17"/>
    <mergeCell ref="F4:F5"/>
    <mergeCell ref="B2:B3"/>
    <mergeCell ref="A20:A21"/>
    <mergeCell ref="B4:B5"/>
    <mergeCell ref="A2:A3"/>
    <mergeCell ref="B20:B21"/>
    <mergeCell ref="B22:B23"/>
    <mergeCell ref="B24:B25"/>
    <mergeCell ref="B26:B27"/>
    <mergeCell ref="A4:A5"/>
    <mergeCell ref="B28:B29"/>
    <mergeCell ref="C2:C3"/>
    <mergeCell ref="B18:B19"/>
    <mergeCell ref="A8:A9"/>
    <mergeCell ref="B8:B9"/>
    <mergeCell ref="F18:F19"/>
    <mergeCell ref="F2:F3"/>
    <mergeCell ref="F32:F33"/>
    <mergeCell ref="F8:F9"/>
    <mergeCell ref="F35:F36"/>
  </mergeCells>
  <pageMargins left="0.75" right="0.75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余涛</dc:creator>
  <cp:lastModifiedBy>YTao</cp:lastModifiedBy>
  <dcterms:created xsi:type="dcterms:W3CDTF">2024-05-12T16:24:00Z</dcterms:created>
  <dcterms:modified xsi:type="dcterms:W3CDTF">2024-12-10T00:26:44Z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A8E134C41CCB47089C316BA08D141CB3_13</vt:lpwstr>
  </property>
  <property fmtid="{D5CDD505-2E9C-101B-9397-08002B2CF9AE}" pid="3" name="KSOProductBuildVer">
    <vt:lpwstr>2052-12.1.0.19302</vt:lpwstr>
  </property>
</Properties>
</file>