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activeTab="2"/>
  </bookViews>
  <sheets>
    <sheet name="附件1资金分配表" sheetId="6" r:id="rId1"/>
    <sheet name="附件2项目变更批复表" sheetId="1" r:id="rId2"/>
    <sheet name="附件3第五批项目批复表" sheetId="5" r:id="rId3"/>
  </sheets>
  <definedNames>
    <definedName name="_xlnm._FilterDatabase" localSheetId="1" hidden="1">附件2项目变更批复表!$A$4:$AA$14</definedName>
    <definedName name="_xlnm._FilterDatabase" localSheetId="2" hidden="1">附件3第五批项目批复表!$A$3:$R$17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<sst xmlns="http://schemas.openxmlformats.org/spreadsheetml/2006/main" count="419" uniqueCount="163">
  <si>
    <t>2025年第五批资金分配表</t>
  </si>
  <si>
    <t>序号</t>
  </si>
  <si>
    <t>部门</t>
  </si>
  <si>
    <t>项目个数</t>
  </si>
  <si>
    <t>金额（万元）</t>
  </si>
  <si>
    <t>备注</t>
  </si>
  <si>
    <t>县农业农村局</t>
  </si>
  <si>
    <t>农建项目</t>
  </si>
  <si>
    <t>产业项目追加</t>
  </si>
  <si>
    <t>高标补建</t>
  </si>
  <si>
    <t>县交通局</t>
  </si>
  <si>
    <t>合计</t>
  </si>
  <si>
    <t>项目变更批复表</t>
  </si>
  <si>
    <t>调整前</t>
  </si>
  <si>
    <t>调整后</t>
  </si>
  <si>
    <t>乡镇</t>
  </si>
  <si>
    <t>项目主管单位</t>
  </si>
  <si>
    <t>原项目批准文号</t>
  </si>
  <si>
    <t>项目名称</t>
  </si>
  <si>
    <t>建设内容</t>
  </si>
  <si>
    <t>财政衔接资金投入（万元）</t>
  </si>
  <si>
    <t>资金来源</t>
  </si>
  <si>
    <t>项目主管部门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</si>
  <si>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</si>
  <si>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</si>
  <si>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</si>
  <si>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</si>
  <si>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</si>
  <si>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</si>
  <si>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是否出列村</t>
  </si>
  <si>
    <t>项目建设任务</t>
  </si>
  <si>
    <t>补助标准</t>
  </si>
  <si>
    <t>财政衔接资金投入总额</t>
  </si>
  <si>
    <t>其中</t>
  </si>
  <si>
    <t>实施期限</t>
  </si>
  <si>
    <t>财政专项衔接资金</t>
  </si>
  <si>
    <t>其他资金</t>
  </si>
  <si>
    <t>百神庙镇</t>
  </si>
  <si>
    <t>舒农工组〔2025〕5号</t>
  </si>
  <si>
    <t>百神庙镇枣木桥村双河组大塘清淤硬化；水毁工程修复工程</t>
  </si>
  <si>
    <t>枣木桥村大塘清淤、整治及配套；水毁工程修复包括：沟渠溃坝、提水站、抗旱站、节制闸修复，圩堤除险加固，大塘、支渠、排涝站清淤。</t>
  </si>
  <si>
    <t>县级财政衔接资金</t>
  </si>
  <si>
    <t>新建</t>
  </si>
  <si>
    <t>基础设施类</t>
  </si>
  <si>
    <t>到村</t>
  </si>
  <si>
    <t>百神庙镇人民政府徐新保</t>
  </si>
  <si>
    <t>枣木桥村、舒楼村、双塘村、金桥村、界牌-落凤岗支渠、百神庙村</t>
  </si>
  <si>
    <t>否</t>
  </si>
  <si>
    <t>枣木桥村吴庄大塘清淤、整治及配套；枣木桥村双河组兴塘扩挖；枣木桥村蚱蜢堰提水站维修；枣木桥村放水涵维修；舒楼村牛沟宕排涝站维修；双塘村沈塘沟渠硬化及过路涵新建；界牌-落凤岗支渠隧修；金桥村落凤岗支渠修复；百神庙村墩塘出水渠修复。</t>
  </si>
  <si>
    <t>按项目建设内容和验收决算进行补助</t>
  </si>
  <si>
    <t>2025年底前完成</t>
  </si>
  <si>
    <t>百神庙镇郑圩村小店抗旱站改建工程；舒楼村栗树抗旱站项目</t>
  </si>
  <si>
    <t>新建18.5KW的泵站及配套设施；新建一座功率为17KW的抗旱站。</t>
  </si>
  <si>
    <t>百神庙镇郑圩村小店抗旱站改建工程；舒楼村栗树抗旱站项目；水毁修复工程</t>
  </si>
  <si>
    <t>郑圩村、舒楼村、林波村、金桥村</t>
  </si>
  <si>
    <t>郑圩村新建18.5KW的泵站及配套设施；舒楼村新建一座功率为17KW的抗旱站；林波村四庄大塘护坡新建；金桥村金波塘溢洪道水毁修复。</t>
  </si>
  <si>
    <t>春秋乡</t>
  </si>
  <si>
    <t>春秋乡胜利村5口塘改造及水毁修复项目</t>
  </si>
  <si>
    <t>柳店大塘：水面面积3.5亩，清淤及放水设施；
柳店小塘：水面面积2亩，清淤及放水设施；
柳店塘洼塘：水面面积1亩，清淤及放水设施、塘埂加固、放水踏步一座；
湾塘组当家塘：水面面积3亩，清淤及放水设施、放水踏步一座，塘埂加固。
双合塘：水面面积4亩，清淤及放水设施、塘埂加固、放水踏步一座；
黄洼组50米U型渠冲毁、50米堵塞，水塘秋阙冲毁，5米路基冲毁，黄洼当家塘塘埂5米；大塘组河道水毁30米。</t>
  </si>
  <si>
    <t>春秋乡胜利村10口塘改造及沟渠修复项目</t>
  </si>
  <si>
    <t>春秋乡人民政府柏友长</t>
  </si>
  <si>
    <t>春秋乡胜利村</t>
  </si>
  <si>
    <t>是</t>
  </si>
  <si>
    <r>
      <rPr>
        <sz val="14"/>
        <rFont val="仿宋_GB2312"/>
        <charset val="134"/>
      </rPr>
      <t>①柳店塘1：水面积3.5亩，塘清淤及塘埂加培，挡土墙加固、放水涵、台阶。
②柳店塘2：水面积2亩，塘清淤及塘埂加培，浆砌块石挡土墙、放水涵。
③柳店塘3：水面积2亩，塘清淤及塘埂加培，台阶、放水涵。
④湾塘组当家塘：水面积3亩，塘清淤及塘埂加培，台阶、放水涵。
⑤双合塘：水面积4亩，塘清淤及塘埂加培，台阶、放水涵。
⑥黄洼塘：矩形渠45米，溢洪道。
⑦张冲塘：水面积0.8亩，塘清淤及塘埂加培，台阶、放水涵。
⑧皂洼塘：浆砌块石挡土墙、台阶及放水涵。
⑨杨庄门口塘：浆砌块石挡土墙、放水涵。
⑩黄庄门口塘：塘清淤及1000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塘埂加培、台阶、放水涵</t>
    </r>
  </si>
  <si>
    <t>汤池镇</t>
  </si>
  <si>
    <t>汤池镇毛岭村当家塘、堰沟清淤加固项目</t>
  </si>
  <si>
    <t>石塝组3口塘埂加固长约200m*高3m*宽1m，清淤2500m³及其相关配套设施；
丁香树组2口塘堰沟清淤、加固300米及其相关配套设施</t>
  </si>
  <si>
    <t>汤池镇人民政府程萍</t>
  </si>
  <si>
    <t>毛岭等村</t>
  </si>
  <si>
    <t>石塝组3口塘埂加固长约200m*高3m*宽1m，清淤2500m³及其相关配套设施；
丁香树组2口塘堰沟清淤、加固300米及其相关配套设施；丁香树大鬼塘清淤1900方、塘埂加固砼850方。
康冲村胜利塘清淤4100方、塘埂加固砼810方及涵管等配套。
西沙埂村凹塘清淤360方、塘埂加固365方及配套，蔡屋塘清淤1600方、塘埂回填碎石垫层1020方及配套。
王河村黄柏院塘清淤450方、砼挡墙60方、砼渠道42方、砼路面125方及配套</t>
  </si>
  <si>
    <t>山七镇</t>
  </si>
  <si>
    <t>舒农工组〔2025〕3号</t>
  </si>
  <si>
    <t>山七镇小河村蔬菜分捡项目</t>
  </si>
  <si>
    <t>升级改造蔬菜分捡车间，建200平方米蔬菜保鲜库，新建蔬菜烘干房20平方米，采购蔬菜分捡台6个、蔬菜分拣流水线2条、采购一台商业化真空包装机、一辆叉车、蔬菜封箱机一台、ERP系统等配备设备。</t>
  </si>
  <si>
    <t>省级财政衔接资金</t>
  </si>
  <si>
    <t>产业发展类</t>
  </si>
  <si>
    <t>山七镇人民政府李太兵</t>
  </si>
  <si>
    <t>山七镇小河村</t>
  </si>
  <si>
    <t>建设两层混凝土框架厂房约800平米及配套设施</t>
  </si>
  <si>
    <t>其中150万为省级财政衔接资金、追加的55万为清理回收资金</t>
  </si>
  <si>
    <t>高峰乡</t>
  </si>
  <si>
    <t>舒农工组〔2025〕8 号</t>
  </si>
  <si>
    <t>高峰乡东、西港连接线旅游路项目</t>
  </si>
  <si>
    <t>将小庄旅游路和西港司令部旧址旅游路连接，新建长1.5公里、路面宽6米、路基宽7米道路。</t>
  </si>
  <si>
    <t>市级财政衔接资金</t>
  </si>
  <si>
    <t>高峰乡人民政府龚旭东</t>
  </si>
  <si>
    <t>东港村、西港村</t>
  </si>
  <si>
    <r>
      <rPr>
        <sz val="14"/>
        <rFont val="仿宋_GB2312"/>
        <charset val="134"/>
      </rPr>
      <t>新建长1.6公里宽7米道路路基，挖土方约10万m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，挖石方约2.5万m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。</t>
    </r>
  </si>
  <si>
    <t>精品示范村</t>
  </si>
  <si>
    <t>县生态环境分局</t>
  </si>
  <si>
    <t>高峰乡东港村污水处理提升项目</t>
  </si>
  <si>
    <t>在东港村三道河组新建一座污水处理设施，配套1处60吨/日微动力污水处理设施，3处15吨/日无动力污水处理设施，2500米污水主管网、4000米污水支管网</t>
  </si>
  <si>
    <t>高峰乡东港村污水处理项目</t>
  </si>
  <si>
    <t>东港村</t>
  </si>
  <si>
    <t>在东港村新建一座50吨/日的微动力污水处理设施，主管网1.2千米、支管网2.5千米。</t>
  </si>
  <si>
    <t>五显镇</t>
  </si>
  <si>
    <t>五显镇上河村生活污水处理项目</t>
  </si>
  <si>
    <t>1、新建无动力污水处理站6座配套管网12600米和主管道检查井200个等、2、建设“一池一地”污水处理设施135套等</t>
  </si>
  <si>
    <t>五显镇上河村生活污水处理项目（一期）</t>
  </si>
  <si>
    <t>五显镇人民政府王虎城</t>
  </si>
  <si>
    <t>五显镇上河村</t>
  </si>
  <si>
    <t>1.在上河村中院、龚家岭、新开、冲口等村民组新建无动力污水处理站5座，配套主管网2870米和检查井117座等；2.建设一池一地污水处理设施100座；3.6口老旧塘口清淤修复及附属配套工程等。</t>
  </si>
  <si>
    <t>县水利局</t>
  </si>
  <si>
    <t>舒农工组〔2025〕9 号</t>
  </si>
  <si>
    <t>春秋乡夹河村河道水毁修复工程项目</t>
  </si>
  <si>
    <t>新建夹河茶厂至英咀组河道浆砌块石挡土墙长496米；新建翻身街组河道挡土墙高长60米，拦水坝一座。</t>
  </si>
  <si>
    <t>宣州区结对帮扶资金</t>
  </si>
  <si>
    <t>基础设施</t>
  </si>
  <si>
    <t>夹河村</t>
  </si>
  <si>
    <t>新建长果组至英咀组河道混凝土挡土墙约长360米，平均高1.8米。浆砌块石挡土墙约长50米，平均高1.8米。挡土墙填土方约1000方</t>
  </si>
  <si>
    <t>2025年度第五批财政衔接资金项目批复表</t>
  </si>
  <si>
    <t>是否用于出列村</t>
  </si>
  <si>
    <t>资金投入总额（万元）</t>
  </si>
  <si>
    <t>汤池镇汤池村农田排灌水渠建设工程</t>
  </si>
  <si>
    <t>汤池村</t>
  </si>
  <si>
    <t>新建灌排渠700米*0.4米*0.4米，增加挡土墙15米*2米，机耕路100米*3米</t>
  </si>
  <si>
    <t>清理回收资金</t>
  </si>
  <si>
    <t>农建</t>
  </si>
  <si>
    <t>春秋乡仓房村鲍庄门口塘及渠道项目</t>
  </si>
  <si>
    <t>仓房村</t>
  </si>
  <si>
    <t>鲍庄门口塘，水面面积2亩，塘埂新建挡土墙长70米，清淤，放水涵及支渠配套160米；仓房村庙后塘维修等工程。</t>
  </si>
  <si>
    <t>千人桥镇韩桥村中心组塘口整治及配套工程</t>
  </si>
  <si>
    <t>千人桥镇人民政府杜荣增</t>
  </si>
  <si>
    <t>韩桥村</t>
  </si>
  <si>
    <t>40亩塘口清淤整治</t>
  </si>
  <si>
    <t>中央专项衔接资金</t>
  </si>
  <si>
    <t>精品示范村/农建</t>
  </si>
  <si>
    <t>高峰乡朱湾村许家庄塘清淤扩挖项目</t>
  </si>
  <si>
    <t>朱湾村</t>
  </si>
  <si>
    <t>塘口清淤约2000立方 ，C25混凝土挡墙110m约220立方，阶梯式卧涵一座，下塘台阶三座，不锈钢护栏110米，塘埂锁块护坡约220m2，塘口周边清障清杂等</t>
  </si>
  <si>
    <t>晓天镇郭冲村洪畈组水渠修复工程项目</t>
  </si>
  <si>
    <t>晓天镇人民政府 龚玉清</t>
  </si>
  <si>
    <t>郭冲村</t>
  </si>
  <si>
    <r>
      <rPr>
        <sz val="14"/>
        <rFont val="仿宋_GB2312"/>
        <charset val="134"/>
      </rPr>
      <t>新建拦水坝1座，总方量112.5m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。矩形渠修复：255m；重建（80*80cm）：225m。U60型渠修复：255m。疏通涵洞87m。
 新建闸门10座，安装手提插板式塑料闸口40个。</t>
    </r>
  </si>
  <si>
    <t>晓天镇查湾村同畈中心组大堰综合治理项目</t>
  </si>
  <si>
    <t>查湾村</t>
  </si>
  <si>
    <t>新建堰摆长约350米、宽1米                    平整培土约1万立方米</t>
  </si>
  <si>
    <t>其中：中央专项衔接资金25万元、清理回收资金14万元</t>
  </si>
  <si>
    <t>晓天镇和岗村海塘至畈上田沟渠、月形组水渠设施治理项目</t>
  </si>
  <si>
    <t>和岗村</t>
  </si>
  <si>
    <t>海塘至畈上田约500m水渠水毁清淤加固、月形组110m水渠工程修复</t>
  </si>
  <si>
    <t>汤池镇高标准农田建设项目(补建）</t>
  </si>
  <si>
    <t>留览村</t>
  </si>
  <si>
    <t>新建白岭组泄洪沟，全长1600米，底宽1米，高1.5米；清淤1口当家塘</t>
  </si>
  <si>
    <t>高标补建项目</t>
  </si>
  <si>
    <t>2025年舒城县百神庙镇高标准农田建设项目(补建）</t>
  </si>
  <si>
    <t>郑圩村、白衣庵村、枣木桥村、方圩村</t>
  </si>
  <si>
    <t>郑圩村：1.合心抗旱站改建工程；2.两口当家塘清淤工程。
白衣庵村：1.田埠抗旱站维修工程；2.吾揠现浇渠护坡衬砌长20米、高3米；3.平塘U60渠及配套设施长1500米；4.平塘2号渠及配套设施，其中U80渠道长620米，U60渠道长300米；5.白衣小河渠及配套设施长800米、高1.7米、底宽1米；6.团堰生产桥1座长3米、宽3米；7.军埠支渠清淤（含外运）长3000米。
枣木桥村：1.金冲U60渠长300米；2.胡庄U40渠长550米；3.四口当家塘清淤。
方圩村：1.方圩组进水渠长600米、高1.5米、底宽1米；2.朱圩进出渠涵闸各一座。</t>
  </si>
  <si>
    <t>2025年舒城县万佛湖镇高标准农田建设项目(补建）</t>
  </si>
  <si>
    <t>万佛湖镇人民政府杨涛</t>
  </si>
  <si>
    <t>龙河村、友谊村、独山村、沃孜村</t>
  </si>
  <si>
    <t>土地平整，矩形渠硬化，生产路修建，灌溉塘清淤</t>
  </si>
  <si>
    <t>晓天镇舒川村道路水毁修复项目（毛岭、洪湾、主干道、贾岭、马岩岭）</t>
  </si>
  <si>
    <t>舒川村</t>
  </si>
  <si>
    <t>修复主干路贾岭至马岩岭（通往潜山市）共计5处镶涵、1处悬空、2处长约50米外侧塌方工程；毛岭路外侧塌方长约25米、洪湾路6处长约60米外侧悬空。</t>
  </si>
  <si>
    <t>县交通</t>
  </si>
  <si>
    <t>阙店乡望阳村长庄小庄道路拓宽项目</t>
  </si>
  <si>
    <t>阙店乡人
民政府倪良玉</t>
  </si>
  <si>
    <t>望阳村</t>
  </si>
  <si>
    <t>望阳村三合到长庄小庄道路拓宽、路基修复加固650米</t>
  </si>
  <si>
    <t>五显镇景山村中心村道路提升改造</t>
  </si>
  <si>
    <t>景山村</t>
  </si>
  <si>
    <t>长1000米道路维修改造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</si>
</sst>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8"/>
      <color theme="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新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3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0 2" xfId="50"/>
    <cellStyle name="常规 2 11" xfId="5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2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2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2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2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3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4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4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4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5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5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5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6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6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6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6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6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7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8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8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8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9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0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1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2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2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2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3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3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3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4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5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5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6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6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6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7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7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7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4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5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6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7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8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89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90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91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92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565150</xdr:colOff>
      <xdr:row>1</xdr:row>
      <xdr:rowOff>2540</xdr:rowOff>
    </xdr:to>
    <xdr:sp>
      <xdr:nvSpPr>
        <xdr:cNvPr id="193" name="rect"/>
        <xdr:cNvSpPr/>
      </xdr:nvSpPr>
      <xdr:spPr>
        <a:xfrm>
          <a:off x="135743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19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0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6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7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8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19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0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1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2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3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4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238125</xdr:colOff>
      <xdr:row>1</xdr:row>
      <xdr:rowOff>2540</xdr:rowOff>
    </xdr:to>
    <xdr:sp>
      <xdr:nvSpPr>
        <xdr:cNvPr id="225" name="rect"/>
        <xdr:cNvSpPr/>
      </xdr:nvSpPr>
      <xdr:spPr>
        <a:xfrm>
          <a:off x="131921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2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2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2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2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3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3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3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3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3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4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4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4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5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6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6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6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6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6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7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7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7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7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7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8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8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28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29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0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0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0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0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0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1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2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3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4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4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4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4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4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5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5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5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5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5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6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6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6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7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7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7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8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8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8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8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8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9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9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9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39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39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0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0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8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09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0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1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2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3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4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5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6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565150</xdr:colOff>
      <xdr:row>1</xdr:row>
      <xdr:rowOff>2540</xdr:rowOff>
    </xdr:to>
    <xdr:sp>
      <xdr:nvSpPr>
        <xdr:cNvPr id="417" name="rect"/>
        <xdr:cNvSpPr/>
      </xdr:nvSpPr>
      <xdr:spPr>
        <a:xfrm>
          <a:off x="14260195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1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1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2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3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0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1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2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3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4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5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6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7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8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238125</xdr:colOff>
      <xdr:row>1</xdr:row>
      <xdr:rowOff>2540</xdr:rowOff>
    </xdr:to>
    <xdr:sp>
      <xdr:nvSpPr>
        <xdr:cNvPr id="449" name="rect"/>
        <xdr:cNvSpPr/>
      </xdr:nvSpPr>
      <xdr:spPr>
        <a:xfrm>
          <a:off x="13877925" y="4476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6" name="rect"/>
        <xdr:cNvSpPr/>
      </xdr:nvSpPr>
      <xdr:spPr>
        <a:xfrm>
          <a:off x="812736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7" name="rect"/>
        <xdr:cNvSpPr/>
      </xdr:nvSpPr>
      <xdr:spPr>
        <a:xfrm>
          <a:off x="812736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9</xdr:row>
      <xdr:rowOff>0</xdr:rowOff>
    </xdr:from>
    <xdr:to>
      <xdr:col>10</xdr:col>
      <xdr:colOff>333375</xdr:colOff>
      <xdr:row>17</xdr:row>
      <xdr:rowOff>2540</xdr:rowOff>
    </xdr:to>
    <xdr:sp>
      <xdr:nvSpPr>
        <xdr:cNvPr id="2" name="rect"/>
        <xdr:cNvSpPr/>
      </xdr:nvSpPr>
      <xdr:spPr>
        <a:xfrm>
          <a:off x="7536815" y="24415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9</xdr:row>
      <xdr:rowOff>0</xdr:rowOff>
    </xdr:from>
    <xdr:to>
      <xdr:col>10</xdr:col>
      <xdr:colOff>923925</xdr:colOff>
      <xdr:row>17</xdr:row>
      <xdr:rowOff>2540</xdr:rowOff>
    </xdr:to>
    <xdr:sp>
      <xdr:nvSpPr>
        <xdr:cNvPr id="3" name="rect"/>
        <xdr:cNvSpPr/>
      </xdr:nvSpPr>
      <xdr:spPr>
        <a:xfrm>
          <a:off x="8127365" y="24415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9</xdr:row>
      <xdr:rowOff>0</xdr:rowOff>
    </xdr:from>
    <xdr:to>
      <xdr:col>10</xdr:col>
      <xdr:colOff>923925</xdr:colOff>
      <xdr:row>17</xdr:row>
      <xdr:rowOff>2540</xdr:rowOff>
    </xdr:to>
    <xdr:sp>
      <xdr:nvSpPr>
        <xdr:cNvPr id="4" name="rect"/>
        <xdr:cNvSpPr/>
      </xdr:nvSpPr>
      <xdr:spPr>
        <a:xfrm>
          <a:off x="8127365" y="24415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565150</xdr:colOff>
      <xdr:row>17</xdr:row>
      <xdr:rowOff>2540</xdr:rowOff>
    </xdr:to>
    <xdr:sp>
      <xdr:nvSpPr>
        <xdr:cNvPr id="5" name="rect"/>
        <xdr:cNvSpPr/>
      </xdr:nvSpPr>
      <xdr:spPr>
        <a:xfrm>
          <a:off x="7823835" y="24415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zoomScale="120" zoomScaleNormal="120" workbookViewId="0">
      <selection activeCell="C4" sqref="C4"/>
    </sheetView>
  </sheetViews>
  <sheetFormatPr defaultColWidth="9.64166666666667" defaultRowHeight="13.5" outlineLevelRow="6" outlineLevelCol="4"/>
  <cols>
    <col min="1" max="1" width="7.29166666666667" customWidth="1"/>
    <col min="2" max="2" width="17.8083333333333" customWidth="1"/>
    <col min="3" max="3" width="13.85" customWidth="1"/>
    <col min="4" max="4" width="18.4416666666667" customWidth="1"/>
    <col min="5" max="5" width="18.9583333333333" customWidth="1"/>
  </cols>
  <sheetData>
    <row r="1" ht="52" customHeight="1" spans="1:5">
      <c r="A1" s="42" t="s">
        <v>0</v>
      </c>
      <c r="B1" s="42"/>
      <c r="C1" s="42"/>
      <c r="D1" s="42"/>
      <c r="E1" s="42"/>
    </row>
    <row r="2" ht="58" customHeight="1" spans="1:5">
      <c r="A2" s="43" t="s">
        <v>1</v>
      </c>
      <c r="B2" s="43" t="s">
        <v>2</v>
      </c>
      <c r="C2" s="43" t="s">
        <v>3</v>
      </c>
      <c r="D2" s="44" t="s">
        <v>4</v>
      </c>
      <c r="E2" s="43" t="s">
        <v>5</v>
      </c>
    </row>
    <row r="3" ht="58" customHeight="1" spans="1:5">
      <c r="A3" s="22">
        <v>1</v>
      </c>
      <c r="B3" s="22" t="s">
        <v>6</v>
      </c>
      <c r="C3" s="22">
        <v>7</v>
      </c>
      <c r="D3" s="22">
        <v>357</v>
      </c>
      <c r="E3" s="22" t="s">
        <v>7</v>
      </c>
    </row>
    <row r="4" ht="58" customHeight="1" spans="1:5">
      <c r="A4" s="22">
        <v>2</v>
      </c>
      <c r="B4" s="22" t="s">
        <v>6</v>
      </c>
      <c r="C4" s="22">
        <v>1</v>
      </c>
      <c r="D4" s="22">
        <v>55</v>
      </c>
      <c r="E4" s="22" t="s">
        <v>8</v>
      </c>
    </row>
    <row r="5" ht="58" customHeight="1" spans="1:5">
      <c r="A5" s="22">
        <v>3</v>
      </c>
      <c r="B5" s="22" t="s">
        <v>6</v>
      </c>
      <c r="C5" s="22">
        <v>3</v>
      </c>
      <c r="D5" s="22">
        <v>310</v>
      </c>
      <c r="E5" s="22" t="s">
        <v>9</v>
      </c>
    </row>
    <row r="6" ht="58" customHeight="1" spans="1:5">
      <c r="A6" s="22">
        <v>4</v>
      </c>
      <c r="B6" s="22" t="s">
        <v>10</v>
      </c>
      <c r="C6" s="22">
        <v>3</v>
      </c>
      <c r="D6" s="22">
        <v>120</v>
      </c>
      <c r="E6" s="22"/>
    </row>
    <row r="7" ht="41" customHeight="1" spans="1:5">
      <c r="A7" s="22"/>
      <c r="B7" s="22" t="s">
        <v>11</v>
      </c>
      <c r="C7" s="22">
        <f>SUM(C3:C6)</f>
        <v>14</v>
      </c>
      <c r="D7" s="22">
        <f>SUM(D3:D6)</f>
        <v>842</v>
      </c>
      <c r="E7" s="45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A14"/>
  <sheetViews>
    <sheetView zoomScale="70" zoomScaleNormal="70" workbookViewId="0">
      <selection activeCell="F11" sqref="F11"/>
    </sheetView>
  </sheetViews>
  <sheetFormatPr defaultColWidth="9.64166666666667" defaultRowHeight="13.5"/>
  <cols>
    <col min="1" max="1" width="6.325" style="1" customWidth="1"/>
    <col min="2" max="4" width="9" style="1"/>
    <col min="5" max="5" width="15" style="1" customWidth="1"/>
    <col min="6" max="6" width="31.4666666666667" style="1" customWidth="1"/>
    <col min="7" max="11" width="9" style="1"/>
    <col min="12" max="12" width="17.35" style="1" customWidth="1"/>
    <col min="13" max="19" width="9" style="1"/>
    <col min="20" max="20" width="48.675" style="1" customWidth="1"/>
    <col min="21" max="21" width="13.9666666666667" style="1" customWidth="1"/>
    <col min="22" max="24" width="9" style="1"/>
    <col min="25" max="25" width="10.2916666666667" style="1" customWidth="1"/>
    <col min="26" max="26" width="9" style="1"/>
    <col min="27" max="27" width="10.7333333333333" style="1" customWidth="1"/>
    <col min="28" max="28" width="16.125" style="1" customWidth="1"/>
    <col min="29" max="16384" width="9" style="1"/>
  </cols>
  <sheetData>
    <row r="1" s="1" customFormat="1" ht="35.25" spans="1:27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="24" customFormat="1" ht="28" customHeight="1" spans="1:27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 t="s">
        <v>14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="25" customFormat="1" ht="28" customHeight="1" spans="1:27">
      <c r="A3" s="28" t="s">
        <v>1</v>
      </c>
      <c r="B3" s="29" t="s">
        <v>15</v>
      </c>
      <c r="C3" s="29" t="s">
        <v>16</v>
      </c>
      <c r="D3" s="29" t="s">
        <v>17</v>
      </c>
      <c r="E3" s="29" t="s">
        <v>18</v>
      </c>
      <c r="F3" s="29" t="s">
        <v>19</v>
      </c>
      <c r="G3" s="29" t="s">
        <v>20</v>
      </c>
      <c r="H3" s="29" t="s">
        <v>21</v>
      </c>
      <c r="I3" s="35"/>
      <c r="J3" s="29" t="s">
        <v>1</v>
      </c>
      <c r="K3" s="36" t="s">
        <v>22</v>
      </c>
      <c r="L3" s="36" t="s">
        <v>18</v>
      </c>
      <c r="M3" s="36" t="s">
        <v>23</v>
      </c>
      <c r="N3" s="36" t="s">
        <v>24</v>
      </c>
      <c r="O3" s="36" t="s">
        <v>25</v>
      </c>
      <c r="P3" s="36" t="s">
        <v>26</v>
      </c>
      <c r="Q3" s="36" t="s">
        <v>27</v>
      </c>
      <c r="R3" s="36" t="s">
        <v>28</v>
      </c>
      <c r="S3" s="36" t="s">
        <v>29</v>
      </c>
      <c r="T3" s="36" t="s">
        <v>30</v>
      </c>
      <c r="U3" s="36" t="s">
        <v>31</v>
      </c>
      <c r="V3" s="36" t="s">
        <v>32</v>
      </c>
      <c r="W3" s="29" t="s">
        <v>33</v>
      </c>
      <c r="X3" s="29"/>
      <c r="Y3" s="36" t="s">
        <v>21</v>
      </c>
      <c r="Z3" s="36" t="s">
        <v>34</v>
      </c>
      <c r="AA3" s="36" t="s">
        <v>5</v>
      </c>
    </row>
    <row r="4" s="25" customFormat="1" ht="40" customHeight="1" spans="1:27">
      <c r="A4" s="30"/>
      <c r="B4" s="31"/>
      <c r="C4" s="31"/>
      <c r="D4" s="31"/>
      <c r="E4" s="31"/>
      <c r="F4" s="31"/>
      <c r="G4" s="31"/>
      <c r="H4" s="31"/>
      <c r="I4" s="35"/>
      <c r="J4" s="31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 t="s">
        <v>35</v>
      </c>
      <c r="X4" s="37" t="s">
        <v>36</v>
      </c>
      <c r="Y4" s="37"/>
      <c r="Z4" s="37"/>
      <c r="AA4" s="37"/>
    </row>
    <row r="5" s="1" customFormat="1" ht="134" hidden="1" customHeight="1" spans="1:27">
      <c r="A5" s="10">
        <v>1</v>
      </c>
      <c r="B5" s="10" t="s">
        <v>37</v>
      </c>
      <c r="C5" s="10" t="s">
        <v>6</v>
      </c>
      <c r="D5" s="10" t="s">
        <v>38</v>
      </c>
      <c r="E5" s="10" t="s">
        <v>39</v>
      </c>
      <c r="F5" s="10" t="s">
        <v>40</v>
      </c>
      <c r="G5" s="10">
        <v>58</v>
      </c>
      <c r="H5" s="10" t="s">
        <v>41</v>
      </c>
      <c r="I5" s="35"/>
      <c r="J5" s="10">
        <v>1</v>
      </c>
      <c r="K5" s="10" t="s">
        <v>6</v>
      </c>
      <c r="L5" s="10" t="s">
        <v>39</v>
      </c>
      <c r="M5" s="10" t="s">
        <v>42</v>
      </c>
      <c r="N5" s="10" t="s">
        <v>43</v>
      </c>
      <c r="O5" s="10" t="s">
        <v>44</v>
      </c>
      <c r="P5" s="10" t="s">
        <v>45</v>
      </c>
      <c r="Q5" s="10" t="s">
        <v>45</v>
      </c>
      <c r="R5" s="10" t="s">
        <v>46</v>
      </c>
      <c r="S5" s="10" t="s">
        <v>47</v>
      </c>
      <c r="T5" s="10" t="s">
        <v>48</v>
      </c>
      <c r="U5" s="10" t="s">
        <v>49</v>
      </c>
      <c r="V5" s="10">
        <v>58</v>
      </c>
      <c r="W5" s="10">
        <v>58</v>
      </c>
      <c r="X5" s="10"/>
      <c r="Y5" s="10" t="s">
        <v>41</v>
      </c>
      <c r="Z5" s="10" t="s">
        <v>50</v>
      </c>
      <c r="AA5" s="10"/>
    </row>
    <row r="6" s="1" customFormat="1" ht="111" hidden="1" customHeight="1" spans="1:27">
      <c r="A6" s="13">
        <v>2</v>
      </c>
      <c r="B6" s="10" t="s">
        <v>37</v>
      </c>
      <c r="C6" s="12" t="s">
        <v>6</v>
      </c>
      <c r="D6" s="10" t="s">
        <v>38</v>
      </c>
      <c r="E6" s="10" t="s">
        <v>51</v>
      </c>
      <c r="F6" s="10" t="s">
        <v>52</v>
      </c>
      <c r="G6" s="10">
        <v>50</v>
      </c>
      <c r="H6" s="12" t="s">
        <v>41</v>
      </c>
      <c r="I6" s="35"/>
      <c r="J6" s="10">
        <v>2</v>
      </c>
      <c r="K6" s="10" t="s">
        <v>6</v>
      </c>
      <c r="L6" s="10" t="s">
        <v>53</v>
      </c>
      <c r="M6" s="10" t="s">
        <v>42</v>
      </c>
      <c r="N6" s="10" t="s">
        <v>43</v>
      </c>
      <c r="O6" s="10" t="s">
        <v>44</v>
      </c>
      <c r="P6" s="10" t="s">
        <v>45</v>
      </c>
      <c r="Q6" s="10" t="s">
        <v>45</v>
      </c>
      <c r="R6" s="10" t="s">
        <v>54</v>
      </c>
      <c r="S6" s="10" t="s">
        <v>47</v>
      </c>
      <c r="T6" s="10" t="s">
        <v>55</v>
      </c>
      <c r="U6" s="39" t="s">
        <v>49</v>
      </c>
      <c r="V6" s="10">
        <v>50</v>
      </c>
      <c r="W6" s="10">
        <v>50</v>
      </c>
      <c r="X6" s="10"/>
      <c r="Y6" s="10" t="s">
        <v>41</v>
      </c>
      <c r="Z6" s="10" t="s">
        <v>50</v>
      </c>
      <c r="AA6" s="12"/>
    </row>
    <row r="7" s="1" customFormat="1" ht="347" hidden="1" customHeight="1" spans="1:27">
      <c r="A7" s="13">
        <v>3</v>
      </c>
      <c r="B7" s="10" t="s">
        <v>56</v>
      </c>
      <c r="C7" s="10" t="s">
        <v>6</v>
      </c>
      <c r="D7" s="10" t="s">
        <v>38</v>
      </c>
      <c r="E7" s="10" t="s">
        <v>57</v>
      </c>
      <c r="F7" s="10" t="s">
        <v>58</v>
      </c>
      <c r="G7" s="10">
        <v>50</v>
      </c>
      <c r="H7" s="10" t="s">
        <v>41</v>
      </c>
      <c r="I7" s="35"/>
      <c r="J7" s="10">
        <v>3</v>
      </c>
      <c r="K7" s="10" t="s">
        <v>6</v>
      </c>
      <c r="L7" s="10" t="s">
        <v>59</v>
      </c>
      <c r="M7" s="10" t="s">
        <v>42</v>
      </c>
      <c r="N7" s="10" t="s">
        <v>43</v>
      </c>
      <c r="O7" s="10" t="s">
        <v>44</v>
      </c>
      <c r="P7" s="10" t="s">
        <v>60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49</v>
      </c>
      <c r="V7" s="10">
        <v>50</v>
      </c>
      <c r="W7" s="10">
        <v>50</v>
      </c>
      <c r="X7" s="10"/>
      <c r="Y7" s="10" t="s">
        <v>41</v>
      </c>
      <c r="Z7" s="10" t="s">
        <v>50</v>
      </c>
      <c r="AA7" s="10"/>
    </row>
    <row r="8" s="1" customFormat="1" ht="284" hidden="1" customHeight="1" spans="1:27">
      <c r="A8" s="13">
        <v>4</v>
      </c>
      <c r="B8" s="10" t="s">
        <v>64</v>
      </c>
      <c r="C8" s="10" t="s">
        <v>6</v>
      </c>
      <c r="D8" s="10" t="s">
        <v>38</v>
      </c>
      <c r="E8" s="10" t="s">
        <v>65</v>
      </c>
      <c r="F8" s="10" t="s">
        <v>66</v>
      </c>
      <c r="G8" s="10">
        <v>135</v>
      </c>
      <c r="H8" s="10" t="s">
        <v>41</v>
      </c>
      <c r="I8" s="35"/>
      <c r="J8" s="10">
        <v>4</v>
      </c>
      <c r="K8" s="10" t="s">
        <v>6</v>
      </c>
      <c r="L8" s="10" t="s">
        <v>65</v>
      </c>
      <c r="M8" s="10" t="s">
        <v>42</v>
      </c>
      <c r="N8" s="10" t="s">
        <v>43</v>
      </c>
      <c r="O8" s="10" t="s">
        <v>44</v>
      </c>
      <c r="P8" s="10" t="s">
        <v>67</v>
      </c>
      <c r="Q8" s="10" t="s">
        <v>67</v>
      </c>
      <c r="R8" s="10" t="s">
        <v>68</v>
      </c>
      <c r="S8" s="10" t="s">
        <v>62</v>
      </c>
      <c r="T8" s="10" t="s">
        <v>69</v>
      </c>
      <c r="U8" s="10" t="s">
        <v>49</v>
      </c>
      <c r="V8" s="10">
        <v>135</v>
      </c>
      <c r="W8" s="10">
        <v>135</v>
      </c>
      <c r="X8" s="10"/>
      <c r="Y8" s="10" t="s">
        <v>41</v>
      </c>
      <c r="Z8" s="10" t="s">
        <v>50</v>
      </c>
      <c r="AA8" s="10"/>
    </row>
    <row r="9" ht="146" hidden="1" customHeight="1" spans="1:27">
      <c r="A9" s="13">
        <v>5</v>
      </c>
      <c r="B9" s="12" t="s">
        <v>70</v>
      </c>
      <c r="C9" s="12" t="s">
        <v>6</v>
      </c>
      <c r="D9" s="12" t="s">
        <v>71</v>
      </c>
      <c r="E9" s="13" t="s">
        <v>72</v>
      </c>
      <c r="F9" s="12" t="s">
        <v>73</v>
      </c>
      <c r="G9" s="12">
        <v>150</v>
      </c>
      <c r="H9" s="32" t="s">
        <v>74</v>
      </c>
      <c r="I9" s="35"/>
      <c r="J9" s="10">
        <v>5</v>
      </c>
      <c r="K9" s="12" t="s">
        <v>6</v>
      </c>
      <c r="L9" s="13" t="s">
        <v>72</v>
      </c>
      <c r="M9" s="10" t="s">
        <v>42</v>
      </c>
      <c r="N9" s="10" t="s">
        <v>75</v>
      </c>
      <c r="O9" s="15" t="s">
        <v>44</v>
      </c>
      <c r="P9" s="12" t="s">
        <v>76</v>
      </c>
      <c r="Q9" s="12" t="s">
        <v>76</v>
      </c>
      <c r="R9" s="13" t="s">
        <v>77</v>
      </c>
      <c r="S9" s="10" t="s">
        <v>62</v>
      </c>
      <c r="T9" s="10" t="s">
        <v>78</v>
      </c>
      <c r="U9" s="10" t="s">
        <v>49</v>
      </c>
      <c r="V9" s="10">
        <v>205</v>
      </c>
      <c r="W9" s="10">
        <v>150</v>
      </c>
      <c r="X9" s="40">
        <v>55</v>
      </c>
      <c r="Y9" s="32" t="s">
        <v>79</v>
      </c>
      <c r="Z9" s="10" t="s">
        <v>50</v>
      </c>
      <c r="AA9" s="10"/>
    </row>
    <row r="10" ht="129" customHeight="1" spans="1:27">
      <c r="A10" s="13">
        <v>1</v>
      </c>
      <c r="B10" s="10" t="s">
        <v>80</v>
      </c>
      <c r="C10" s="10" t="s">
        <v>10</v>
      </c>
      <c r="D10" s="10" t="s">
        <v>81</v>
      </c>
      <c r="E10" s="10" t="s">
        <v>82</v>
      </c>
      <c r="F10" s="10" t="s">
        <v>83</v>
      </c>
      <c r="G10" s="10">
        <v>200</v>
      </c>
      <c r="H10" s="10" t="s">
        <v>84</v>
      </c>
      <c r="I10" s="35"/>
      <c r="J10" s="10">
        <v>1</v>
      </c>
      <c r="K10" s="10" t="s">
        <v>10</v>
      </c>
      <c r="L10" s="10" t="s">
        <v>82</v>
      </c>
      <c r="M10" s="10" t="s">
        <v>42</v>
      </c>
      <c r="N10" s="10" t="s">
        <v>43</v>
      </c>
      <c r="O10" s="10" t="s">
        <v>44</v>
      </c>
      <c r="P10" s="33" t="s">
        <v>85</v>
      </c>
      <c r="Q10" s="33" t="s">
        <v>85</v>
      </c>
      <c r="R10" s="10" t="s">
        <v>86</v>
      </c>
      <c r="S10" s="10" t="s">
        <v>47</v>
      </c>
      <c r="T10" s="16" t="s">
        <v>87</v>
      </c>
      <c r="U10" s="10" t="s">
        <v>49</v>
      </c>
      <c r="V10" s="10">
        <v>200</v>
      </c>
      <c r="W10" s="10">
        <v>200</v>
      </c>
      <c r="X10" s="10"/>
      <c r="Y10" s="10" t="s">
        <v>84</v>
      </c>
      <c r="Z10" s="10" t="s">
        <v>50</v>
      </c>
      <c r="AA10" s="10" t="s">
        <v>88</v>
      </c>
    </row>
    <row r="11" ht="129" customHeight="1" spans="1:27">
      <c r="A11" s="13">
        <v>2</v>
      </c>
      <c r="B11" s="10" t="s">
        <v>80</v>
      </c>
      <c r="C11" s="33" t="s">
        <v>89</v>
      </c>
      <c r="D11" s="10" t="s">
        <v>81</v>
      </c>
      <c r="E11" s="10" t="s">
        <v>90</v>
      </c>
      <c r="F11" s="10" t="s">
        <v>91</v>
      </c>
      <c r="G11" s="10">
        <v>180</v>
      </c>
      <c r="H11" s="9" t="s">
        <v>84</v>
      </c>
      <c r="I11" s="35"/>
      <c r="J11" s="10">
        <v>2</v>
      </c>
      <c r="K11" s="33" t="s">
        <v>89</v>
      </c>
      <c r="L11" s="10" t="s">
        <v>92</v>
      </c>
      <c r="M11" s="10" t="s">
        <v>42</v>
      </c>
      <c r="N11" s="10" t="s">
        <v>43</v>
      </c>
      <c r="O11" s="10" t="s">
        <v>44</v>
      </c>
      <c r="P11" s="33" t="s">
        <v>85</v>
      </c>
      <c r="Q11" s="33" t="s">
        <v>85</v>
      </c>
      <c r="R11" s="16" t="s">
        <v>93</v>
      </c>
      <c r="S11" s="10" t="s">
        <v>47</v>
      </c>
      <c r="T11" s="16" t="s">
        <v>94</v>
      </c>
      <c r="U11" s="10" t="s">
        <v>49</v>
      </c>
      <c r="V11" s="10">
        <v>180</v>
      </c>
      <c r="W11" s="10">
        <v>180</v>
      </c>
      <c r="X11" s="10"/>
      <c r="Y11" s="9" t="s">
        <v>84</v>
      </c>
      <c r="Z11" s="10" t="s">
        <v>50</v>
      </c>
      <c r="AA11" s="10" t="s">
        <v>88</v>
      </c>
    </row>
    <row r="12" ht="129" hidden="1" customHeight="1" spans="1:27">
      <c r="A12" s="13">
        <v>8</v>
      </c>
      <c r="B12" s="10" t="s">
        <v>95</v>
      </c>
      <c r="C12" s="33" t="s">
        <v>89</v>
      </c>
      <c r="D12" s="10" t="s">
        <v>81</v>
      </c>
      <c r="E12" s="10" t="s">
        <v>96</v>
      </c>
      <c r="F12" s="10" t="s">
        <v>97</v>
      </c>
      <c r="G12" s="10">
        <v>230</v>
      </c>
      <c r="H12" s="9" t="s">
        <v>84</v>
      </c>
      <c r="I12" s="35"/>
      <c r="J12" s="10">
        <v>8</v>
      </c>
      <c r="K12" s="33" t="s">
        <v>89</v>
      </c>
      <c r="L12" s="10" t="s">
        <v>98</v>
      </c>
      <c r="M12" s="10" t="s">
        <v>42</v>
      </c>
      <c r="N12" s="10" t="s">
        <v>43</v>
      </c>
      <c r="O12" s="10" t="s">
        <v>44</v>
      </c>
      <c r="P12" s="33" t="s">
        <v>99</v>
      </c>
      <c r="Q12" s="33" t="s">
        <v>99</v>
      </c>
      <c r="R12" s="16" t="s">
        <v>100</v>
      </c>
      <c r="S12" s="10" t="s">
        <v>47</v>
      </c>
      <c r="T12" s="16" t="s">
        <v>101</v>
      </c>
      <c r="U12" s="10" t="s">
        <v>49</v>
      </c>
      <c r="V12" s="10">
        <v>230</v>
      </c>
      <c r="W12" s="10">
        <v>230</v>
      </c>
      <c r="X12" s="10"/>
      <c r="Y12" s="9" t="s">
        <v>84</v>
      </c>
      <c r="Z12" s="10" t="s">
        <v>50</v>
      </c>
      <c r="AA12" s="10" t="s">
        <v>88</v>
      </c>
    </row>
    <row r="13" ht="129" hidden="1" customHeight="1" spans="1:27">
      <c r="A13" s="13">
        <v>9</v>
      </c>
      <c r="B13" s="10" t="s">
        <v>56</v>
      </c>
      <c r="C13" s="33" t="s">
        <v>102</v>
      </c>
      <c r="D13" s="10" t="s">
        <v>103</v>
      </c>
      <c r="E13" s="10" t="s">
        <v>104</v>
      </c>
      <c r="F13" s="10" t="s">
        <v>105</v>
      </c>
      <c r="G13" s="10">
        <v>50</v>
      </c>
      <c r="H13" s="9" t="s">
        <v>106</v>
      </c>
      <c r="I13" s="35"/>
      <c r="J13" s="10">
        <v>9</v>
      </c>
      <c r="K13" s="10" t="s">
        <v>102</v>
      </c>
      <c r="L13" s="10" t="s">
        <v>104</v>
      </c>
      <c r="M13" s="10" t="s">
        <v>42</v>
      </c>
      <c r="N13" s="10" t="s">
        <v>107</v>
      </c>
      <c r="O13" s="10" t="s">
        <v>44</v>
      </c>
      <c r="P13" s="32" t="s">
        <v>60</v>
      </c>
      <c r="Q13" s="32" t="s">
        <v>60</v>
      </c>
      <c r="R13" s="32" t="s">
        <v>108</v>
      </c>
      <c r="S13" s="32" t="s">
        <v>47</v>
      </c>
      <c r="T13" s="10" t="s">
        <v>109</v>
      </c>
      <c r="U13" s="10" t="s">
        <v>49</v>
      </c>
      <c r="V13" s="10">
        <v>50</v>
      </c>
      <c r="W13" s="10"/>
      <c r="X13" s="10">
        <v>50</v>
      </c>
      <c r="Y13" s="10" t="s">
        <v>106</v>
      </c>
      <c r="Z13" s="10" t="s">
        <v>50</v>
      </c>
      <c r="AA13" s="10"/>
    </row>
    <row r="14" ht="28" hidden="1" customHeight="1" spans="1:27">
      <c r="A14" s="34"/>
      <c r="B14" s="34" t="s">
        <v>11</v>
      </c>
      <c r="C14" s="34"/>
      <c r="D14" s="34"/>
      <c r="E14" s="34"/>
      <c r="F14" s="34"/>
      <c r="G14" s="34">
        <f>SUM(G5:G13)</f>
        <v>1103</v>
      </c>
      <c r="H14" s="34"/>
      <c r="I14" s="38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>
        <f>SUM(V5:V13)</f>
        <v>1158</v>
      </c>
      <c r="W14" s="34">
        <f>SUM(W5:W13)</f>
        <v>1053</v>
      </c>
      <c r="X14" s="34">
        <f>SUM(X5:X13)</f>
        <v>105</v>
      </c>
      <c r="Y14" s="41"/>
      <c r="Z14" s="41"/>
      <c r="AA14" s="41"/>
    </row>
  </sheetData>
  <autoFilter xmlns:etc="http://www.wps.cn/officeDocument/2017/etCustomData" ref="A4:AA14" etc:filterBottomFollowUsedRange="0">
    <filterColumn colId="1">
      <customFilters>
        <customFilter operator="equal" val="高峰乡"/>
      </customFilters>
    </filterColumn>
    <extLst/>
  </autoFilter>
  <mergeCells count="29">
    <mergeCell ref="A1:AA1"/>
    <mergeCell ref="A2:H2"/>
    <mergeCell ref="J2:AA2"/>
    <mergeCell ref="W3:X3"/>
    <mergeCell ref="A3:A4"/>
    <mergeCell ref="B3:B4"/>
    <mergeCell ref="C3:C4"/>
    <mergeCell ref="D3:D4"/>
    <mergeCell ref="E3:E4"/>
    <mergeCell ref="F3:F4"/>
    <mergeCell ref="G3:G4"/>
    <mergeCell ref="H3:H4"/>
    <mergeCell ref="I2:I1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Y3:Y4"/>
    <mergeCell ref="Z3:Z4"/>
    <mergeCell ref="AA3:AA4"/>
  </mergeCells>
  <pageMargins left="0.699305555555556" right="0.699305555555556" top="0.75" bottom="0.75" header="0.3" footer="0.3"/>
  <pageSetup paperSize="9" scale="41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7"/>
  <sheetViews>
    <sheetView tabSelected="1" workbookViewId="0">
      <selection activeCell="E19" sqref="E19"/>
    </sheetView>
  </sheetViews>
  <sheetFormatPr defaultColWidth="9.64166666666667" defaultRowHeight="13.5"/>
  <cols>
    <col min="1" max="1" width="5" customWidth="1"/>
    <col min="3" max="3" width="18.5" customWidth="1"/>
    <col min="4" max="4" width="7.625" customWidth="1"/>
    <col min="7" max="7" width="11.5" customWidth="1"/>
    <col min="8" max="8" width="11.25" customWidth="1"/>
    <col min="9" max="9" width="12.125" customWidth="1"/>
    <col min="10" max="10" width="7.75" customWidth="1"/>
    <col min="11" max="11" width="40.625" customWidth="1"/>
    <col min="12" max="12" width="16.125" customWidth="1"/>
    <col min="13" max="15" width="10.125" customWidth="1"/>
    <col min="16" max="16" width="18.25" customWidth="1"/>
    <col min="18" max="18" width="21.75" customWidth="1"/>
  </cols>
  <sheetData>
    <row r="1" ht="35.25" spans="1:18">
      <c r="A1" s="4" t="s">
        <v>110</v>
      </c>
      <c r="B1" s="4"/>
      <c r="C1" s="5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5" customHeight="1" spans="1:18">
      <c r="A2" s="6" t="s">
        <v>1</v>
      </c>
      <c r="B2" s="6" t="s">
        <v>22</v>
      </c>
      <c r="C2" s="6" t="s">
        <v>18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111</v>
      </c>
      <c r="K2" s="6" t="s">
        <v>30</v>
      </c>
      <c r="L2" s="6" t="s">
        <v>31</v>
      </c>
      <c r="M2" s="19" t="s">
        <v>112</v>
      </c>
      <c r="N2" s="20" t="s">
        <v>33</v>
      </c>
      <c r="O2" s="20"/>
      <c r="P2" s="6" t="s">
        <v>21</v>
      </c>
      <c r="Q2" s="6" t="s">
        <v>34</v>
      </c>
      <c r="R2" s="6" t="s">
        <v>5</v>
      </c>
    </row>
    <row r="3" ht="39" customHeight="1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1"/>
      <c r="N3" s="20" t="s">
        <v>35</v>
      </c>
      <c r="O3" s="20" t="s">
        <v>36</v>
      </c>
      <c r="P3" s="7"/>
      <c r="Q3" s="7"/>
      <c r="R3" s="7"/>
    </row>
    <row r="4" ht="99" hidden="1" customHeight="1" spans="1:18">
      <c r="A4" s="8">
        <v>1</v>
      </c>
      <c r="B4" s="9" t="s">
        <v>6</v>
      </c>
      <c r="C4" s="9" t="s">
        <v>113</v>
      </c>
      <c r="D4" s="9" t="s">
        <v>42</v>
      </c>
      <c r="E4" s="9" t="s">
        <v>43</v>
      </c>
      <c r="F4" s="9" t="s">
        <v>44</v>
      </c>
      <c r="G4" s="9" t="s">
        <v>67</v>
      </c>
      <c r="H4" s="9" t="s">
        <v>67</v>
      </c>
      <c r="I4" s="9" t="s">
        <v>114</v>
      </c>
      <c r="J4" s="22" t="s">
        <v>62</v>
      </c>
      <c r="K4" s="9" t="s">
        <v>115</v>
      </c>
      <c r="L4" s="9" t="s">
        <v>49</v>
      </c>
      <c r="M4" s="22">
        <v>30</v>
      </c>
      <c r="N4" s="22"/>
      <c r="O4" s="22">
        <v>30</v>
      </c>
      <c r="P4" s="9" t="s">
        <v>116</v>
      </c>
      <c r="Q4" s="10" t="s">
        <v>50</v>
      </c>
      <c r="R4" s="9" t="s">
        <v>117</v>
      </c>
    </row>
    <row r="5" ht="99" hidden="1" customHeight="1" spans="1:18">
      <c r="A5" s="8">
        <v>2</v>
      </c>
      <c r="B5" s="9" t="s">
        <v>6</v>
      </c>
      <c r="C5" s="10" t="s">
        <v>118</v>
      </c>
      <c r="D5" s="11" t="s">
        <v>42</v>
      </c>
      <c r="E5" s="12" t="s">
        <v>43</v>
      </c>
      <c r="F5" s="12" t="s">
        <v>44</v>
      </c>
      <c r="G5" s="13" t="s">
        <v>60</v>
      </c>
      <c r="H5" s="10" t="s">
        <v>60</v>
      </c>
      <c r="I5" s="12" t="s">
        <v>119</v>
      </c>
      <c r="J5" s="12" t="s">
        <v>62</v>
      </c>
      <c r="K5" s="10" t="s">
        <v>120</v>
      </c>
      <c r="L5" s="10" t="s">
        <v>49</v>
      </c>
      <c r="M5" s="10">
        <v>10</v>
      </c>
      <c r="N5" s="10"/>
      <c r="O5" s="10">
        <v>10</v>
      </c>
      <c r="P5" s="9" t="s">
        <v>116</v>
      </c>
      <c r="Q5" s="10" t="s">
        <v>50</v>
      </c>
      <c r="R5" s="9" t="s">
        <v>117</v>
      </c>
    </row>
    <row r="6" s="1" customFormat="1" ht="75" hidden="1" customHeight="1" spans="1:18">
      <c r="A6" s="14">
        <v>3</v>
      </c>
      <c r="B6" s="13" t="s">
        <v>6</v>
      </c>
      <c r="C6" s="10" t="s">
        <v>121</v>
      </c>
      <c r="D6" s="15" t="s">
        <v>42</v>
      </c>
      <c r="E6" s="10" t="s">
        <v>107</v>
      </c>
      <c r="F6" s="15" t="s">
        <v>44</v>
      </c>
      <c r="G6" s="10" t="s">
        <v>122</v>
      </c>
      <c r="H6" s="10" t="s">
        <v>122</v>
      </c>
      <c r="I6" s="16" t="s">
        <v>123</v>
      </c>
      <c r="J6" s="15" t="s">
        <v>62</v>
      </c>
      <c r="K6" s="16" t="s">
        <v>124</v>
      </c>
      <c r="L6" s="16" t="s">
        <v>49</v>
      </c>
      <c r="M6" s="16">
        <v>187</v>
      </c>
      <c r="N6" s="16">
        <v>187</v>
      </c>
      <c r="O6" s="10"/>
      <c r="P6" s="13" t="s">
        <v>125</v>
      </c>
      <c r="Q6" s="10" t="s">
        <v>50</v>
      </c>
      <c r="R6" s="13" t="s">
        <v>126</v>
      </c>
    </row>
    <row r="7" ht="93" customHeight="1" spans="1:18">
      <c r="A7" s="14">
        <v>1</v>
      </c>
      <c r="B7" s="9" t="s">
        <v>6</v>
      </c>
      <c r="C7" s="10" t="s">
        <v>127</v>
      </c>
      <c r="D7" s="15" t="s">
        <v>42</v>
      </c>
      <c r="E7" s="10" t="s">
        <v>43</v>
      </c>
      <c r="F7" s="15" t="s">
        <v>44</v>
      </c>
      <c r="G7" s="10" t="s">
        <v>85</v>
      </c>
      <c r="H7" s="10" t="s">
        <v>85</v>
      </c>
      <c r="I7" s="16" t="s">
        <v>128</v>
      </c>
      <c r="J7" s="15" t="s">
        <v>47</v>
      </c>
      <c r="K7" s="16" t="s">
        <v>129</v>
      </c>
      <c r="L7" s="16" t="s">
        <v>49</v>
      </c>
      <c r="M7" s="16">
        <v>30</v>
      </c>
      <c r="N7" s="16">
        <v>30</v>
      </c>
      <c r="O7" s="10"/>
      <c r="P7" s="9" t="s">
        <v>125</v>
      </c>
      <c r="Q7" s="10" t="s">
        <v>50</v>
      </c>
      <c r="R7" s="9" t="s">
        <v>117</v>
      </c>
    </row>
    <row r="8" ht="121" hidden="1" customHeight="1" spans="1:18">
      <c r="A8" s="14">
        <v>5</v>
      </c>
      <c r="B8" s="9" t="s">
        <v>6</v>
      </c>
      <c r="C8" s="16" t="s">
        <v>130</v>
      </c>
      <c r="D8" s="15" t="s">
        <v>42</v>
      </c>
      <c r="E8" s="10" t="s">
        <v>107</v>
      </c>
      <c r="F8" s="15" t="s">
        <v>44</v>
      </c>
      <c r="G8" s="16" t="s">
        <v>131</v>
      </c>
      <c r="H8" s="16" t="s">
        <v>131</v>
      </c>
      <c r="I8" s="16" t="s">
        <v>132</v>
      </c>
      <c r="J8" s="15" t="s">
        <v>62</v>
      </c>
      <c r="K8" s="16" t="s">
        <v>133</v>
      </c>
      <c r="L8" s="16" t="s">
        <v>49</v>
      </c>
      <c r="M8" s="16">
        <v>30</v>
      </c>
      <c r="N8" s="16">
        <v>30</v>
      </c>
      <c r="O8" s="10"/>
      <c r="P8" s="9" t="s">
        <v>125</v>
      </c>
      <c r="Q8" s="10" t="s">
        <v>50</v>
      </c>
      <c r="R8" s="9" t="s">
        <v>117</v>
      </c>
    </row>
    <row r="9" ht="78" hidden="1" customHeight="1" spans="1:18">
      <c r="A9" s="14">
        <v>6</v>
      </c>
      <c r="B9" s="9" t="s">
        <v>6</v>
      </c>
      <c r="C9" s="12" t="s">
        <v>134</v>
      </c>
      <c r="D9" s="15" t="s">
        <v>42</v>
      </c>
      <c r="E9" s="10" t="s">
        <v>107</v>
      </c>
      <c r="F9" s="15" t="s">
        <v>44</v>
      </c>
      <c r="G9" s="16" t="s">
        <v>131</v>
      </c>
      <c r="H9" s="16" t="s">
        <v>131</v>
      </c>
      <c r="I9" s="12" t="s">
        <v>135</v>
      </c>
      <c r="J9" s="15" t="s">
        <v>62</v>
      </c>
      <c r="K9" s="12" t="s">
        <v>136</v>
      </c>
      <c r="L9" s="12" t="s">
        <v>49</v>
      </c>
      <c r="M9" s="12">
        <v>39</v>
      </c>
      <c r="N9" s="12">
        <v>25</v>
      </c>
      <c r="O9" s="12">
        <v>14</v>
      </c>
      <c r="P9" s="9" t="s">
        <v>137</v>
      </c>
      <c r="Q9" s="10" t="s">
        <v>50</v>
      </c>
      <c r="R9" s="12" t="s">
        <v>117</v>
      </c>
    </row>
    <row r="10" ht="79" hidden="1" customHeight="1" spans="1:18">
      <c r="A10" s="14">
        <v>7</v>
      </c>
      <c r="B10" s="9" t="s">
        <v>6</v>
      </c>
      <c r="C10" s="12" t="s">
        <v>138</v>
      </c>
      <c r="D10" s="15" t="s">
        <v>42</v>
      </c>
      <c r="E10" s="10" t="s">
        <v>107</v>
      </c>
      <c r="F10" s="15" t="s">
        <v>44</v>
      </c>
      <c r="G10" s="16" t="s">
        <v>131</v>
      </c>
      <c r="H10" s="16" t="s">
        <v>131</v>
      </c>
      <c r="I10" s="12" t="s">
        <v>139</v>
      </c>
      <c r="J10" s="15" t="s">
        <v>62</v>
      </c>
      <c r="K10" s="12" t="s">
        <v>140</v>
      </c>
      <c r="L10" s="12" t="s">
        <v>49</v>
      </c>
      <c r="M10" s="12">
        <v>31</v>
      </c>
      <c r="N10" s="10"/>
      <c r="O10" s="12">
        <v>31</v>
      </c>
      <c r="P10" s="9" t="s">
        <v>116</v>
      </c>
      <c r="Q10" s="10" t="s">
        <v>50</v>
      </c>
      <c r="R10" s="12" t="s">
        <v>117</v>
      </c>
    </row>
    <row r="11" s="2" customFormat="1" ht="117" hidden="1" customHeight="1" spans="1:18">
      <c r="A11" s="14">
        <v>8</v>
      </c>
      <c r="B11" s="9" t="s">
        <v>6</v>
      </c>
      <c r="C11" s="9" t="s">
        <v>141</v>
      </c>
      <c r="D11" s="9" t="s">
        <v>42</v>
      </c>
      <c r="E11" s="9" t="s">
        <v>43</v>
      </c>
      <c r="F11" s="9" t="s">
        <v>44</v>
      </c>
      <c r="G11" s="9" t="s">
        <v>67</v>
      </c>
      <c r="H11" s="9" t="s">
        <v>67</v>
      </c>
      <c r="I11" s="9" t="s">
        <v>142</v>
      </c>
      <c r="J11" s="22" t="s">
        <v>47</v>
      </c>
      <c r="K11" s="9" t="s">
        <v>143</v>
      </c>
      <c r="L11" s="9" t="s">
        <v>49</v>
      </c>
      <c r="M11" s="22">
        <v>60</v>
      </c>
      <c r="N11" s="22"/>
      <c r="O11" s="22">
        <v>60</v>
      </c>
      <c r="P11" s="9" t="s">
        <v>116</v>
      </c>
      <c r="Q11" s="10" t="s">
        <v>50</v>
      </c>
      <c r="R11" s="9" t="s">
        <v>144</v>
      </c>
    </row>
    <row r="12" s="3" customFormat="1" ht="328" hidden="1" customHeight="1" spans="1:18">
      <c r="A12" s="14">
        <v>9</v>
      </c>
      <c r="B12" s="9" t="s">
        <v>6</v>
      </c>
      <c r="C12" s="9" t="s">
        <v>145</v>
      </c>
      <c r="D12" s="11" t="s">
        <v>42</v>
      </c>
      <c r="E12" s="12" t="s">
        <v>43</v>
      </c>
      <c r="F12" s="12" t="s">
        <v>44</v>
      </c>
      <c r="G12" s="9" t="s">
        <v>45</v>
      </c>
      <c r="H12" s="9" t="s">
        <v>45</v>
      </c>
      <c r="I12" s="9" t="s">
        <v>146</v>
      </c>
      <c r="J12" s="22" t="s">
        <v>47</v>
      </c>
      <c r="K12" s="9" t="s">
        <v>147</v>
      </c>
      <c r="L12" s="10" t="s">
        <v>49</v>
      </c>
      <c r="M12" s="22">
        <v>150</v>
      </c>
      <c r="N12" s="22"/>
      <c r="O12" s="22">
        <v>150</v>
      </c>
      <c r="P12" s="9" t="s">
        <v>116</v>
      </c>
      <c r="Q12" s="10" t="s">
        <v>50</v>
      </c>
      <c r="R12" s="9" t="s">
        <v>144</v>
      </c>
    </row>
    <row r="13" s="3" customFormat="1" ht="117" hidden="1" customHeight="1" spans="1:18">
      <c r="A13" s="14">
        <v>10</v>
      </c>
      <c r="B13" s="9" t="s">
        <v>6</v>
      </c>
      <c r="C13" s="9" t="s">
        <v>148</v>
      </c>
      <c r="D13" s="11" t="s">
        <v>42</v>
      </c>
      <c r="E13" s="12" t="s">
        <v>43</v>
      </c>
      <c r="F13" s="12" t="s">
        <v>44</v>
      </c>
      <c r="G13" s="9" t="s">
        <v>149</v>
      </c>
      <c r="H13" s="9" t="s">
        <v>149</v>
      </c>
      <c r="I13" s="9" t="s">
        <v>150</v>
      </c>
      <c r="J13" s="22" t="s">
        <v>47</v>
      </c>
      <c r="K13" s="9" t="s">
        <v>151</v>
      </c>
      <c r="L13" s="10" t="s">
        <v>49</v>
      </c>
      <c r="M13" s="22">
        <v>100</v>
      </c>
      <c r="N13" s="22"/>
      <c r="O13" s="22">
        <v>100</v>
      </c>
      <c r="P13" s="9" t="s">
        <v>116</v>
      </c>
      <c r="Q13" s="10" t="s">
        <v>50</v>
      </c>
      <c r="R13" s="9" t="s">
        <v>144</v>
      </c>
    </row>
    <row r="14" s="3" customFormat="1" ht="117" hidden="1" customHeight="1" spans="1:18">
      <c r="A14" s="14">
        <v>11</v>
      </c>
      <c r="B14" s="10" t="s">
        <v>10</v>
      </c>
      <c r="C14" s="9" t="s">
        <v>152</v>
      </c>
      <c r="D14" s="11" t="s">
        <v>42</v>
      </c>
      <c r="E14" s="12" t="s">
        <v>43</v>
      </c>
      <c r="F14" s="12" t="s">
        <v>44</v>
      </c>
      <c r="G14" s="16" t="s">
        <v>131</v>
      </c>
      <c r="H14" s="16" t="s">
        <v>131</v>
      </c>
      <c r="I14" s="10" t="s">
        <v>153</v>
      </c>
      <c r="J14" s="10" t="s">
        <v>47</v>
      </c>
      <c r="K14" s="10" t="s">
        <v>154</v>
      </c>
      <c r="L14" s="10" t="s">
        <v>49</v>
      </c>
      <c r="M14" s="10">
        <v>45</v>
      </c>
      <c r="N14" s="10">
        <v>45</v>
      </c>
      <c r="O14" s="10"/>
      <c r="P14" s="9" t="s">
        <v>125</v>
      </c>
      <c r="Q14" s="10" t="s">
        <v>50</v>
      </c>
      <c r="R14" s="9"/>
    </row>
    <row r="15" s="3" customFormat="1" ht="117" hidden="1" customHeight="1" spans="1:18">
      <c r="A15" s="14">
        <v>12</v>
      </c>
      <c r="B15" s="13" t="s">
        <v>155</v>
      </c>
      <c r="C15" s="9" t="s">
        <v>156</v>
      </c>
      <c r="D15" s="11" t="s">
        <v>42</v>
      </c>
      <c r="E15" s="12" t="s">
        <v>43</v>
      </c>
      <c r="F15" s="12" t="s">
        <v>44</v>
      </c>
      <c r="G15" s="13" t="s">
        <v>157</v>
      </c>
      <c r="H15" s="13" t="s">
        <v>157</v>
      </c>
      <c r="I15" s="23" t="s">
        <v>158</v>
      </c>
      <c r="J15" s="23" t="s">
        <v>47</v>
      </c>
      <c r="K15" s="13" t="s">
        <v>159</v>
      </c>
      <c r="L15" s="10" t="s">
        <v>49</v>
      </c>
      <c r="M15" s="23">
        <v>30</v>
      </c>
      <c r="N15" s="23">
        <v>30</v>
      </c>
      <c r="O15" s="23"/>
      <c r="P15" s="9" t="s">
        <v>125</v>
      </c>
      <c r="Q15" s="10" t="s">
        <v>50</v>
      </c>
      <c r="R15" s="9"/>
    </row>
    <row r="16" s="3" customFormat="1" ht="117" hidden="1" customHeight="1" spans="1:18">
      <c r="A16" s="14">
        <v>13</v>
      </c>
      <c r="B16" s="10" t="s">
        <v>10</v>
      </c>
      <c r="C16" s="9" t="s">
        <v>160</v>
      </c>
      <c r="D16" s="11" t="s">
        <v>42</v>
      </c>
      <c r="E16" s="12" t="s">
        <v>43</v>
      </c>
      <c r="F16" s="12" t="s">
        <v>44</v>
      </c>
      <c r="G16" s="16" t="s">
        <v>99</v>
      </c>
      <c r="H16" s="16" t="s">
        <v>99</v>
      </c>
      <c r="I16" s="10" t="s">
        <v>161</v>
      </c>
      <c r="J16" s="10" t="s">
        <v>62</v>
      </c>
      <c r="K16" s="10" t="s">
        <v>162</v>
      </c>
      <c r="L16" s="10" t="s">
        <v>49</v>
      </c>
      <c r="M16" s="10">
        <v>45</v>
      </c>
      <c r="N16" s="10">
        <v>45</v>
      </c>
      <c r="O16" s="10"/>
      <c r="P16" s="9" t="s">
        <v>125</v>
      </c>
      <c r="Q16" s="10" t="s">
        <v>50</v>
      </c>
      <c r="R16" s="9"/>
    </row>
    <row r="17" ht="27" hidden="1" customHeight="1" spans="1:18">
      <c r="A17" s="17"/>
      <c r="B17" s="17"/>
      <c r="C17" s="18" t="s">
        <v>11</v>
      </c>
      <c r="D17" s="17"/>
      <c r="E17" s="17"/>
      <c r="F17" s="17"/>
      <c r="G17" s="17"/>
      <c r="H17" s="17"/>
      <c r="I17" s="17"/>
      <c r="J17" s="17"/>
      <c r="K17" s="17"/>
      <c r="L17" s="17"/>
      <c r="M17" s="18">
        <f>SUM(M4:M16)</f>
        <v>787</v>
      </c>
      <c r="N17" s="18">
        <f>SUM(N6:N16)</f>
        <v>392</v>
      </c>
      <c r="O17" s="18">
        <f>SUM(O4:O13)</f>
        <v>395</v>
      </c>
      <c r="P17" s="17"/>
      <c r="Q17" s="17"/>
      <c r="R17" s="17"/>
    </row>
  </sheetData>
  <autoFilter xmlns:etc="http://www.wps.cn/officeDocument/2017/etCustomData" ref="A3:R17" etc:filterBottomFollowUsedRange="0">
    <filterColumn colId="6">
      <customFilters>
        <customFilter operator="equal" val="高峰乡人民政府龚旭东"/>
      </customFilters>
    </filterColumn>
    <extLst/>
  </autoFilter>
  <mergeCells count="18">
    <mergeCell ref="A1:R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附件1资金分配表</vt:lpstr>
      <vt:lpstr>附件2项目变更批复表</vt:lpstr>
      <vt:lpstr>附件3第五批项目批复表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ご★唥●涳☆</cp:lastModifiedBy>
  <dcterms:created xsi:type="dcterms:W3CDTF">2023-05-13T19:15:00Z</dcterms:created>
  <dcterms:modified xsi:type="dcterms:W3CDTF">2025-06-17T00:12:12Z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C9E4FBC156C7415889BFB84830525F41_13</vt:lpwstr>
  </property>
</Properties>
</file>