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项目资金奖补贴一览表" sheetId="3" r:id="rId1"/>
  </sheets>
  <definedNames>
    <definedName name="_xlnm.Print_Area" localSheetId="0">项目资金奖补贴一览表!$A$1:$P$50</definedName>
  </definedNames>
  <calcPr calcId="144525"/>
</workbook>
</file>

<file path=xl/sharedStrings.xml><?xml version="1.0" encoding="utf-8"?>
<sst xmlns="http://schemas.openxmlformats.org/spreadsheetml/2006/main" count="65" uniqueCount="65">
  <si>
    <r>
      <t>2025</t>
    </r>
    <r>
      <rPr>
        <sz val="18"/>
        <color theme="1"/>
        <rFont val="方正小标宋简体"/>
        <charset val="134"/>
      </rPr>
      <t>年舒城县茶叶高质量发展茶园绿色防控建设项目资金核验表（首批）</t>
    </r>
    <r>
      <rPr>
        <sz val="18"/>
        <color theme="1"/>
        <rFont val="Times New Roman"/>
        <charset val="134"/>
      </rPr>
      <t xml:space="preserve"> </t>
    </r>
    <r>
      <rPr>
        <sz val="11"/>
        <color theme="1"/>
        <rFont val="Times New Roman"/>
        <charset val="134"/>
      </rPr>
      <t xml:space="preserve">                                                                                                                                 </t>
    </r>
  </si>
  <si>
    <t>单位：元</t>
  </si>
  <si>
    <r>
      <rPr>
        <sz val="14"/>
        <color theme="1"/>
        <rFont val="黑体"/>
        <charset val="134"/>
      </rPr>
      <t>主体名称</t>
    </r>
  </si>
  <si>
    <r>
      <rPr>
        <sz val="14"/>
        <color theme="1"/>
        <rFont val="黑体"/>
        <charset val="134"/>
      </rPr>
      <t>建设项目投资情况及补贴比例</t>
    </r>
  </si>
  <si>
    <r>
      <rPr>
        <sz val="14"/>
        <color theme="1"/>
        <rFont val="黑体"/>
        <charset val="134"/>
      </rPr>
      <t>奖补金额</t>
    </r>
  </si>
  <si>
    <r>
      <rPr>
        <sz val="14"/>
        <color theme="1"/>
        <rFont val="黑体"/>
        <charset val="134"/>
      </rPr>
      <t>杀虫灯</t>
    </r>
    <r>
      <rPr>
        <sz val="14"/>
        <color theme="1"/>
        <rFont val="Times New Roman"/>
        <charset val="134"/>
      </rPr>
      <t>100%</t>
    </r>
  </si>
  <si>
    <r>
      <rPr>
        <sz val="14"/>
        <color theme="1"/>
        <rFont val="黑体"/>
        <charset val="134"/>
      </rPr>
      <t>粘虫板</t>
    </r>
    <r>
      <rPr>
        <sz val="14"/>
        <color theme="1"/>
        <rFont val="Times New Roman"/>
        <charset val="134"/>
      </rPr>
      <t>100%</t>
    </r>
  </si>
  <si>
    <r>
      <rPr>
        <sz val="14"/>
        <color theme="1"/>
        <rFont val="黑体"/>
        <charset val="134"/>
      </rPr>
      <t>新建厂房</t>
    </r>
    <r>
      <rPr>
        <sz val="14"/>
        <color theme="1"/>
        <rFont val="Times New Roman"/>
        <charset val="134"/>
      </rPr>
      <t>40%</t>
    </r>
  </si>
  <si>
    <r>
      <rPr>
        <sz val="14"/>
        <color theme="1"/>
        <rFont val="黑体"/>
        <charset val="134"/>
      </rPr>
      <t>改造厂房</t>
    </r>
    <r>
      <rPr>
        <sz val="14"/>
        <color theme="1"/>
        <rFont val="Times New Roman"/>
        <charset val="134"/>
      </rPr>
      <t xml:space="preserve">
40%</t>
    </r>
  </si>
  <si>
    <r>
      <rPr>
        <sz val="14"/>
        <color theme="1"/>
        <rFont val="黑体"/>
        <charset val="134"/>
      </rPr>
      <t>加工机械</t>
    </r>
    <r>
      <rPr>
        <sz val="14"/>
        <color theme="1"/>
        <rFont val="Times New Roman"/>
        <charset val="134"/>
      </rPr>
      <t>40%</t>
    </r>
  </si>
  <si>
    <r>
      <rPr>
        <sz val="14"/>
        <color theme="1"/>
        <rFont val="黑体"/>
        <charset val="134"/>
      </rPr>
      <t>管理机械</t>
    </r>
    <r>
      <rPr>
        <sz val="14"/>
        <color theme="1"/>
        <rFont val="Times New Roman"/>
        <charset val="134"/>
      </rPr>
      <t>40%</t>
    </r>
  </si>
  <si>
    <r>
      <rPr>
        <sz val="14"/>
        <color theme="1"/>
        <rFont val="黑体"/>
        <charset val="134"/>
      </rPr>
      <t>防草布</t>
    </r>
    <r>
      <rPr>
        <sz val="14"/>
        <color theme="1"/>
        <rFont val="Times New Roman"/>
        <charset val="134"/>
      </rPr>
      <t>40%</t>
    </r>
  </si>
  <si>
    <r>
      <rPr>
        <sz val="14"/>
        <color theme="1"/>
        <rFont val="黑体"/>
        <charset val="134"/>
      </rPr>
      <t>有机肥</t>
    </r>
    <r>
      <rPr>
        <sz val="14"/>
        <color theme="1"/>
        <rFont val="Times New Roman"/>
        <charset val="134"/>
      </rPr>
      <t>40%</t>
    </r>
  </si>
  <si>
    <r>
      <rPr>
        <sz val="14"/>
        <color theme="1"/>
        <rFont val="黑体"/>
        <charset val="134"/>
      </rPr>
      <t>新发展良种茶园</t>
    </r>
  </si>
  <si>
    <r>
      <rPr>
        <sz val="14"/>
        <color theme="1"/>
        <rFont val="黑体"/>
        <charset val="134"/>
      </rPr>
      <t>新建苗圃</t>
    </r>
  </si>
  <si>
    <r>
      <rPr>
        <sz val="14"/>
        <color theme="1"/>
        <rFont val="黑体"/>
        <charset val="134"/>
      </rPr>
      <t>认证情况</t>
    </r>
    <r>
      <rPr>
        <sz val="14"/>
        <color theme="1"/>
        <rFont val="Times New Roman"/>
        <charset val="134"/>
      </rPr>
      <t>100%</t>
    </r>
  </si>
  <si>
    <r>
      <rPr>
        <sz val="14"/>
        <color theme="1"/>
        <rFont val="黑体"/>
        <charset val="134"/>
      </rPr>
      <t>舒城小兰花宣传、参展等</t>
    </r>
    <r>
      <rPr>
        <sz val="14"/>
        <color theme="1"/>
        <rFont val="Times New Roman"/>
        <charset val="134"/>
      </rPr>
      <t>100%</t>
    </r>
  </si>
  <si>
    <r>
      <rPr>
        <sz val="14"/>
        <color theme="1"/>
        <rFont val="黑体"/>
        <charset val="134"/>
      </rPr>
      <t>县绿色原料基地创建</t>
    </r>
    <r>
      <rPr>
        <sz val="14"/>
        <color theme="1"/>
        <rFont val="Times New Roman"/>
        <charset val="134"/>
      </rPr>
      <t>100%</t>
    </r>
  </si>
  <si>
    <r>
      <rPr>
        <sz val="14"/>
        <color theme="1"/>
        <rFont val="黑体"/>
        <charset val="134"/>
      </rPr>
      <t>核定其它相关</t>
    </r>
    <r>
      <rPr>
        <sz val="14"/>
        <color theme="1"/>
        <rFont val="Times New Roman"/>
        <charset val="134"/>
      </rPr>
      <t>40%</t>
    </r>
  </si>
  <si>
    <r>
      <rPr>
        <sz val="14"/>
        <color theme="1"/>
        <rFont val="仿宋_GB2312"/>
        <charset val="134"/>
      </rPr>
      <t>合计</t>
    </r>
  </si>
  <si>
    <r>
      <rPr>
        <sz val="14"/>
        <color theme="1"/>
        <rFont val="仿宋_GB2312"/>
        <charset val="134"/>
      </rPr>
      <t>安徽古尖香生态农业科技有限公司</t>
    </r>
  </si>
  <si>
    <r>
      <rPr>
        <sz val="14"/>
        <color theme="1"/>
        <rFont val="仿宋_GB2312"/>
        <charset val="134"/>
      </rPr>
      <t>舒城县九一六茶叶专业合作社</t>
    </r>
  </si>
  <si>
    <t>舒城县南港镇蔡家家庭农场</t>
  </si>
  <si>
    <r>
      <rPr>
        <sz val="14"/>
        <color theme="1"/>
        <rFont val="仿宋_GB2312"/>
        <charset val="134"/>
      </rPr>
      <t>舒城县南港镇王从保家庭农场</t>
    </r>
  </si>
  <si>
    <r>
      <rPr>
        <sz val="14"/>
        <color theme="1"/>
        <rFont val="仿宋_GB2312"/>
        <charset val="134"/>
      </rPr>
      <t>舒城方家农民专业合作社</t>
    </r>
  </si>
  <si>
    <r>
      <rPr>
        <sz val="14"/>
        <color theme="1"/>
        <rFont val="仿宋_GB2312"/>
        <charset val="134"/>
      </rPr>
      <t>舒城县大尖山茶叶专业合作社</t>
    </r>
  </si>
  <si>
    <r>
      <rPr>
        <sz val="14"/>
        <color theme="1"/>
        <rFont val="仿宋_GB2312"/>
        <charset val="134"/>
      </rPr>
      <t>舒城县南港茶叶专业合作社</t>
    </r>
  </si>
  <si>
    <r>
      <rPr>
        <sz val="14"/>
        <color theme="1"/>
        <rFont val="仿宋_GB2312"/>
        <charset val="134"/>
      </rPr>
      <t>舒城县鑫诚农民专业合作社</t>
    </r>
  </si>
  <si>
    <r>
      <rPr>
        <sz val="14"/>
        <color theme="1"/>
        <rFont val="仿宋_GB2312"/>
        <charset val="134"/>
      </rPr>
      <t>安徽悦之然生态旅游发展有限公司</t>
    </r>
  </si>
  <si>
    <r>
      <rPr>
        <sz val="14"/>
        <color theme="1"/>
        <rFont val="仿宋_GB2312"/>
        <charset val="134"/>
      </rPr>
      <t>安徽省尚品生态农业发展有限公司</t>
    </r>
  </si>
  <si>
    <r>
      <rPr>
        <sz val="14"/>
        <color theme="1"/>
        <rFont val="仿宋_GB2312"/>
        <charset val="134"/>
      </rPr>
      <t>舒城县天台山茶叶专业合作社</t>
    </r>
  </si>
  <si>
    <r>
      <rPr>
        <sz val="14"/>
        <color theme="1"/>
        <rFont val="仿宋_GB2312"/>
        <charset val="134"/>
      </rPr>
      <t>舒城县大明茶叶家庭农场</t>
    </r>
  </si>
  <si>
    <r>
      <rPr>
        <sz val="14"/>
        <color theme="1"/>
        <rFont val="仿宋_GB2312"/>
        <charset val="134"/>
      </rPr>
      <t>舒城县南港镇溪边家庭农场</t>
    </r>
  </si>
  <si>
    <r>
      <rPr>
        <sz val="14"/>
        <color theme="1"/>
        <rFont val="仿宋_GB2312"/>
        <charset val="134"/>
      </rPr>
      <t>安徽方达茶业有限公司</t>
    </r>
  </si>
  <si>
    <r>
      <rPr>
        <sz val="14"/>
        <color theme="1"/>
        <rFont val="仿宋_GB2312"/>
        <charset val="134"/>
      </rPr>
      <t>舒城县孔府山庄茶叶专业合作社</t>
    </r>
  </si>
  <si>
    <r>
      <rPr>
        <sz val="14"/>
        <color theme="1"/>
        <rFont val="仿宋_GB2312"/>
        <charset val="134"/>
      </rPr>
      <t>安徽佳联生态农业有限公司</t>
    </r>
  </si>
  <si>
    <r>
      <rPr>
        <sz val="14"/>
        <color theme="1"/>
        <rFont val="仿宋_GB2312"/>
        <charset val="134"/>
      </rPr>
      <t>舒城溪琼农民专业合作社</t>
    </r>
  </si>
  <si>
    <r>
      <rPr>
        <sz val="14"/>
        <color theme="1"/>
        <rFont val="仿宋_GB2312"/>
        <charset val="134"/>
      </rPr>
      <t>舒城兰阳农民专业合作社</t>
    </r>
  </si>
  <si>
    <r>
      <rPr>
        <sz val="14"/>
        <color theme="1"/>
        <rFont val="仿宋_GB2312"/>
        <charset val="134"/>
      </rPr>
      <t>舒城汤池镇昌静家庭农场</t>
    </r>
  </si>
  <si>
    <r>
      <rPr>
        <sz val="14"/>
        <color theme="1"/>
        <rFont val="仿宋_GB2312"/>
        <charset val="134"/>
      </rPr>
      <t>舒城徽尖茶叶专业合作社</t>
    </r>
  </si>
  <si>
    <r>
      <rPr>
        <sz val="14"/>
        <color theme="1"/>
        <rFont val="仿宋_GB2312"/>
        <charset val="134"/>
      </rPr>
      <t>舒城庆玲农民专业合作社</t>
    </r>
    <r>
      <rPr>
        <sz val="14"/>
        <color theme="1"/>
        <rFont val="Times New Roman"/>
        <charset val="134"/>
      </rPr>
      <t xml:space="preserve"> </t>
    </r>
  </si>
  <si>
    <r>
      <rPr>
        <sz val="14"/>
        <color theme="1"/>
        <rFont val="仿宋_GB2312"/>
        <charset val="134"/>
      </rPr>
      <t>舒城县森军有机茶园生态家</t>
    </r>
  </si>
  <si>
    <r>
      <rPr>
        <sz val="14"/>
        <color theme="1"/>
        <rFont val="仿宋_GB2312"/>
        <charset val="134"/>
      </rPr>
      <t>詹冲村村股份经济合作社等</t>
    </r>
  </si>
  <si>
    <r>
      <rPr>
        <sz val="14"/>
        <color theme="1"/>
        <rFont val="仿宋_GB2312"/>
        <charset val="134"/>
      </rPr>
      <t>安徽桢</t>
    </r>
    <r>
      <rPr>
        <sz val="14"/>
        <color theme="1"/>
        <rFont val="宋体"/>
        <charset val="134"/>
      </rPr>
      <t>玥</t>
    </r>
    <r>
      <rPr>
        <sz val="14"/>
        <color theme="1"/>
        <rFont val="仿宋_GB2312"/>
        <charset val="134"/>
      </rPr>
      <t>生态农业科技股份有限公司</t>
    </r>
  </si>
  <si>
    <r>
      <rPr>
        <sz val="14"/>
        <color theme="1"/>
        <rFont val="仿宋_GB2312"/>
        <charset val="134"/>
      </rPr>
      <t>皖府茶叶农民合作社</t>
    </r>
  </si>
  <si>
    <r>
      <rPr>
        <sz val="14"/>
        <color theme="1"/>
        <rFont val="仿宋_GB2312"/>
        <charset val="134"/>
      </rPr>
      <t>舒城县万佛山土特产专业合作社</t>
    </r>
    <r>
      <rPr>
        <sz val="14"/>
        <color theme="1"/>
        <rFont val="Times New Roman"/>
        <charset val="134"/>
      </rPr>
      <t xml:space="preserve"> </t>
    </r>
  </si>
  <si>
    <r>
      <rPr>
        <sz val="14"/>
        <color theme="1"/>
        <rFont val="仿宋_GB2312"/>
        <charset val="134"/>
      </rPr>
      <t>六安皖尖舒豪茶缘农民专业合作社</t>
    </r>
  </si>
  <si>
    <r>
      <rPr>
        <sz val="14"/>
        <color theme="1"/>
        <rFont val="仿宋_GB2312"/>
        <charset val="134"/>
      </rPr>
      <t>舒城慧友家庭农场</t>
    </r>
    <r>
      <rPr>
        <sz val="14"/>
        <color theme="1"/>
        <rFont val="Times New Roman"/>
        <charset val="134"/>
      </rPr>
      <t xml:space="preserve">         </t>
    </r>
  </si>
  <si>
    <r>
      <rPr>
        <sz val="14"/>
        <color theme="1"/>
        <rFont val="仿宋_GB2312"/>
        <charset val="134"/>
      </rPr>
      <t>舒城县皖香源茶叶有限公司</t>
    </r>
    <r>
      <rPr>
        <sz val="14"/>
        <color theme="1"/>
        <rFont val="Times New Roman"/>
        <charset val="134"/>
      </rPr>
      <t xml:space="preserve"> </t>
    </r>
  </si>
  <si>
    <r>
      <rPr>
        <sz val="14"/>
        <color theme="1"/>
        <rFont val="仿宋_GB2312"/>
        <charset val="134"/>
      </rPr>
      <t>安徽月阳生态农业发展有限公司</t>
    </r>
  </si>
  <si>
    <r>
      <rPr>
        <sz val="14"/>
        <color theme="1"/>
        <rFont val="仿宋_GB2312"/>
        <charset val="134"/>
      </rPr>
      <t>舒城兰香雅</t>
    </r>
    <r>
      <rPr>
        <sz val="14"/>
        <color theme="1"/>
        <rFont val="宋体"/>
        <charset val="134"/>
      </rPr>
      <t>䪨</t>
    </r>
    <r>
      <rPr>
        <sz val="14"/>
        <color theme="1"/>
        <rFont val="仿宋_GB2312"/>
        <charset val="134"/>
      </rPr>
      <t>茶业有限公司</t>
    </r>
  </si>
  <si>
    <r>
      <rPr>
        <sz val="14"/>
        <color theme="1"/>
        <rFont val="仿宋_GB2312"/>
        <charset val="134"/>
      </rPr>
      <t>舒城县九盛农民专业合作社</t>
    </r>
  </si>
  <si>
    <r>
      <rPr>
        <sz val="14"/>
        <color theme="1"/>
        <rFont val="仿宋_GB2312"/>
        <charset val="134"/>
      </rPr>
      <t>庐镇乡安菜村股份经济合作社</t>
    </r>
  </si>
  <si>
    <r>
      <rPr>
        <sz val="14"/>
        <color theme="1"/>
        <rFont val="仿宋_GB2312"/>
        <charset val="134"/>
      </rPr>
      <t>庐镇乡大桥村股份经济合作社</t>
    </r>
  </si>
  <si>
    <r>
      <rPr>
        <sz val="14"/>
        <color theme="1"/>
        <rFont val="仿宋_GB2312"/>
        <charset val="134"/>
      </rPr>
      <t>庐镇乡和平村股份经济合作社</t>
    </r>
  </si>
  <si>
    <r>
      <rPr>
        <sz val="14"/>
        <color theme="1"/>
        <rFont val="仿宋_GB2312"/>
        <charset val="134"/>
      </rPr>
      <t>庐镇乡黄柏村股份经济合作社</t>
    </r>
  </si>
  <si>
    <r>
      <rPr>
        <sz val="14"/>
        <color theme="1"/>
        <rFont val="仿宋_GB2312"/>
        <charset val="134"/>
      </rPr>
      <t>庐镇乡江山村股份经济合作社</t>
    </r>
  </si>
  <si>
    <r>
      <rPr>
        <sz val="14"/>
        <color theme="1"/>
        <rFont val="仿宋_GB2312"/>
        <charset val="134"/>
      </rPr>
      <t>庐镇乡林河村股份经济合作社</t>
    </r>
  </si>
  <si>
    <r>
      <rPr>
        <sz val="14"/>
        <color theme="1"/>
        <rFont val="仿宋_GB2312"/>
        <charset val="134"/>
      </rPr>
      <t>庐镇乡庐镇村股份经济合作社</t>
    </r>
  </si>
  <si>
    <r>
      <rPr>
        <sz val="14"/>
        <color theme="1"/>
        <rFont val="仿宋_GB2312"/>
        <charset val="134"/>
      </rPr>
      <t>舒城县庐镇乡瑞成种植专业合作社</t>
    </r>
  </si>
  <si>
    <r>
      <rPr>
        <sz val="14"/>
        <color theme="1"/>
        <rFont val="仿宋_GB2312"/>
        <charset val="134"/>
      </rPr>
      <t>庐镇乡沈河村股份经济合作社</t>
    </r>
  </si>
  <si>
    <r>
      <rPr>
        <sz val="14"/>
        <color theme="1"/>
        <rFont val="仿宋_GB2312"/>
        <charset val="134"/>
      </rPr>
      <t>庐镇乡小街村股份经济合作社</t>
    </r>
  </si>
  <si>
    <r>
      <rPr>
        <sz val="14"/>
        <color theme="1"/>
        <rFont val="仿宋_GB2312"/>
        <charset val="134"/>
      </rPr>
      <t>庐镇乡姚咀村股份经济合作社</t>
    </r>
  </si>
  <si>
    <r>
      <rPr>
        <sz val="14"/>
        <color theme="1"/>
        <rFont val="仿宋_GB2312"/>
        <charset val="134"/>
      </rPr>
      <t>庐镇乡张冲村股份经济合作社</t>
    </r>
  </si>
  <si>
    <r>
      <rPr>
        <sz val="14"/>
        <color theme="1"/>
        <rFont val="仿宋_GB2312"/>
        <charset val="134"/>
      </rPr>
      <t>舒城县绿恒农林有限公司</t>
    </r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</si>
</sst>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8">
    <font>
      <sz val="11"/>
      <color theme="1"/>
      <name val="等线"/>
      <charset val="134"/>
      <scheme val="minor"/>
    </font>
    <font>
      <sz val="18"/>
      <color theme="1"/>
      <name val="Times New Roman"/>
      <charset val="134"/>
    </font>
    <font>
      <sz val="14"/>
      <color theme="1"/>
      <name val="仿宋_GB2312"/>
      <charset val="134"/>
    </font>
    <font>
      <sz val="14"/>
      <color theme="1"/>
      <name val="Times New Roman"/>
      <charset val="134"/>
    </font>
    <font>
      <b/>
      <sz val="14"/>
      <color theme="1"/>
      <name val="Times New Roman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8"/>
      <color theme="1"/>
      <name val="方正小标宋简体"/>
      <charset val="134"/>
    </font>
    <font>
      <sz val="11"/>
      <color theme="1"/>
      <name val="Times New Roman"/>
      <charset val="134"/>
    </font>
    <font>
      <sz val="14"/>
      <color theme="1"/>
      <name val="黑体"/>
      <charset val="134"/>
    </font>
    <font>
      <sz val="14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8" applyNumberFormat="0" applyAlignment="0" applyProtection="0">
      <alignment vertical="center"/>
    </xf>
    <xf numFmtId="0" fontId="18" fillId="11" borderId="4" applyNumberFormat="0" applyAlignment="0" applyProtection="0">
      <alignment vertical="center"/>
    </xf>
    <xf numFmtId="0" fontId="19" fillId="12" borderId="9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9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50"/>
  <sheetViews>
    <sheetView tabSelected="1" workbookViewId="0">
      <selection activeCell="S4" sqref="S4"/>
    </sheetView>
  </sheetViews>
  <sheetFormatPr defaultColWidth="9" defaultRowHeight="13.5"/>
  <cols>
    <col min="1" max="1" width="43.875" style="2" customWidth="1"/>
    <col min="2" max="3" width="8.125" style="2" customWidth="1"/>
    <col min="4" max="4" width="5.25" style="2" customWidth="1"/>
    <col min="5" max="5" width="5.75" style="2" customWidth="1"/>
    <col min="6" max="6" width="9.25" style="2" customWidth="1"/>
    <col min="7" max="7" width="7" style="2" customWidth="1"/>
    <col min="8" max="8" width="4.75" style="2" customWidth="1"/>
    <col min="9" max="9" width="6.125" style="2" customWidth="1"/>
    <col min="10" max="10" width="4.875" style="2" customWidth="1"/>
    <col min="11" max="11" width="5.875" style="2" customWidth="1"/>
    <col min="12" max="12" width="7" style="2" customWidth="1"/>
    <col min="13" max="13" width="9" style="2"/>
    <col min="14" max="14" width="6.75" style="2" customWidth="1"/>
    <col min="15" max="15" width="6.25" style="2" customWidth="1"/>
    <col min="16" max="16" width="11.125" style="2" customWidth="1"/>
    <col min="17" max="16384" width="9" style="2"/>
  </cols>
  <sheetData>
    <row r="1" ht="42" customHeight="1" spans="1:16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13"/>
    </row>
    <row r="2" ht="28" customHeight="1" spans="1:16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14"/>
    </row>
    <row r="3" ht="32" customHeight="1" spans="1:16">
      <c r="A3" s="7" t="s">
        <v>2</v>
      </c>
      <c r="B3" s="7" t="s">
        <v>3</v>
      </c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15" t="s">
        <v>4</v>
      </c>
    </row>
    <row r="4" ht="131.25" spans="1:16">
      <c r="A4" s="8"/>
      <c r="B4" s="7" t="s">
        <v>5</v>
      </c>
      <c r="C4" s="7" t="s">
        <v>6</v>
      </c>
      <c r="D4" s="7" t="s">
        <v>7</v>
      </c>
      <c r="E4" s="7" t="s">
        <v>8</v>
      </c>
      <c r="F4" s="7" t="s">
        <v>9</v>
      </c>
      <c r="G4" s="7" t="s">
        <v>10</v>
      </c>
      <c r="H4" s="7" t="s">
        <v>11</v>
      </c>
      <c r="I4" s="7" t="s">
        <v>12</v>
      </c>
      <c r="J4" s="7" t="s">
        <v>13</v>
      </c>
      <c r="K4" s="7" t="s">
        <v>14</v>
      </c>
      <c r="L4" s="7" t="s">
        <v>15</v>
      </c>
      <c r="M4" s="7" t="s">
        <v>16</v>
      </c>
      <c r="N4" s="7" t="s">
        <v>17</v>
      </c>
      <c r="O4" s="7" t="s">
        <v>18</v>
      </c>
      <c r="P4" s="16"/>
    </row>
    <row r="5" ht="19" customHeight="1" spans="1:16">
      <c r="A5" s="7" t="s">
        <v>19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17">
        <f>SUM(P6:P68)</f>
        <v>2309958.2</v>
      </c>
    </row>
    <row r="6" s="1" customFormat="1" ht="25" customHeight="1" spans="1:16">
      <c r="A6" s="7" t="s">
        <v>20</v>
      </c>
      <c r="B6" s="8">
        <v>77500</v>
      </c>
      <c r="C6" s="8">
        <v>42580</v>
      </c>
      <c r="D6" s="8"/>
      <c r="E6" s="8"/>
      <c r="F6" s="8">
        <v>1102963</v>
      </c>
      <c r="G6" s="8">
        <v>21800</v>
      </c>
      <c r="H6" s="8"/>
      <c r="I6" s="8"/>
      <c r="J6" s="8"/>
      <c r="K6" s="8"/>
      <c r="L6" s="8"/>
      <c r="M6" s="8"/>
      <c r="N6" s="8"/>
      <c r="O6" s="8"/>
      <c r="P6" s="18">
        <f>B6*1+C6*1+D6*0.4+E6*0.4+F6*0.4+G6*0.4+H6*0.4+I6*0.4+J6*1+K6*1+L6*1+M6*1+N6*1+O6*0.4</f>
        <v>569985.2</v>
      </c>
    </row>
    <row r="7" s="1" customFormat="1" ht="25" customHeight="1" spans="1:16">
      <c r="A7" s="7" t="s">
        <v>21</v>
      </c>
      <c r="B7" s="8">
        <v>82500</v>
      </c>
      <c r="C7" s="8">
        <v>36190</v>
      </c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>
        <f>B7*1+C7*1+D7*0.4+E7*0.4+F7*0.4+G7*0.4+H7*0.4+I7*0.4+J7*1+K7*1+L7*1+M7*1+N7*1+O7*0.4</f>
        <v>118690</v>
      </c>
    </row>
    <row r="8" s="1" customFormat="1" ht="25" customHeight="1" spans="1:16">
      <c r="A8" s="9" t="s">
        <v>22</v>
      </c>
      <c r="B8" s="8">
        <v>18750</v>
      </c>
      <c r="C8" s="8">
        <v>8100</v>
      </c>
      <c r="D8" s="8"/>
      <c r="E8" s="8"/>
      <c r="F8" s="8">
        <v>2200</v>
      </c>
      <c r="G8" s="8">
        <v>600</v>
      </c>
      <c r="H8" s="8"/>
      <c r="I8" s="8"/>
      <c r="J8" s="8"/>
      <c r="K8" s="8"/>
      <c r="L8" s="8"/>
      <c r="M8" s="8"/>
      <c r="N8" s="8"/>
      <c r="O8" s="8"/>
      <c r="P8" s="8">
        <f>B8*1+C8*1+D8*0.4+E8*0.4+F8*0.4+G8*0.4+H8*0.4+I8*0.4+J8*1+K8*1+L8*1+M8*1+N8*1+O8*0.4</f>
        <v>27970</v>
      </c>
    </row>
    <row r="9" s="1" customFormat="1" ht="25" customHeight="1" spans="1:16">
      <c r="A9" s="7" t="s">
        <v>23</v>
      </c>
      <c r="B9" s="8">
        <v>6250</v>
      </c>
      <c r="C9" s="8">
        <v>2700</v>
      </c>
      <c r="D9" s="8"/>
      <c r="E9" s="8"/>
      <c r="F9" s="8"/>
      <c r="G9" s="8">
        <v>1420</v>
      </c>
      <c r="H9" s="8"/>
      <c r="I9" s="8"/>
      <c r="J9" s="8"/>
      <c r="K9" s="8"/>
      <c r="L9" s="8"/>
      <c r="M9" s="8"/>
      <c r="N9" s="8"/>
      <c r="O9" s="8"/>
      <c r="P9" s="8">
        <f t="shared" ref="P9:P51" si="0">B9*1+C9*1+D9*0.4+E9*0.4+F9*0.4+G9*0.4+H9*0.4+I9*0.4+J9*1+K9*1+L9*1+M9*1+N9*1+O9*0.4</f>
        <v>9518</v>
      </c>
    </row>
    <row r="10" s="1" customFormat="1" ht="25" customHeight="1" spans="1:16">
      <c r="A10" s="7" t="s">
        <v>24</v>
      </c>
      <c r="B10" s="8">
        <v>22500</v>
      </c>
      <c r="C10" s="8">
        <v>9450</v>
      </c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>
        <f t="shared" si="0"/>
        <v>31950</v>
      </c>
    </row>
    <row r="11" s="1" customFormat="1" ht="25" customHeight="1" spans="1:16">
      <c r="A11" s="7" t="s">
        <v>25</v>
      </c>
      <c r="B11" s="8">
        <v>12500</v>
      </c>
      <c r="C11" s="8">
        <v>5400</v>
      </c>
      <c r="D11" s="8"/>
      <c r="E11" s="8"/>
      <c r="F11" s="8">
        <v>6300</v>
      </c>
      <c r="G11" s="8"/>
      <c r="H11" s="8"/>
      <c r="I11" s="8"/>
      <c r="J11" s="8"/>
      <c r="K11" s="8"/>
      <c r="L11" s="8"/>
      <c r="M11" s="8"/>
      <c r="N11" s="8"/>
      <c r="O11" s="8"/>
      <c r="P11" s="8">
        <f t="shared" si="0"/>
        <v>20420</v>
      </c>
    </row>
    <row r="12" s="1" customFormat="1" ht="25" customHeight="1" spans="1:16">
      <c r="A12" s="7" t="s">
        <v>26</v>
      </c>
      <c r="B12" s="8">
        <v>31250</v>
      </c>
      <c r="C12" s="8">
        <v>13500</v>
      </c>
      <c r="D12" s="8"/>
      <c r="E12" s="8"/>
      <c r="F12" s="8">
        <v>6500</v>
      </c>
      <c r="G12" s="8"/>
      <c r="H12" s="8"/>
      <c r="I12" s="8"/>
      <c r="J12" s="8"/>
      <c r="K12" s="8"/>
      <c r="L12" s="8">
        <v>20000</v>
      </c>
      <c r="M12" s="8"/>
      <c r="N12" s="8"/>
      <c r="O12" s="8"/>
      <c r="P12" s="8">
        <f t="shared" si="0"/>
        <v>67350</v>
      </c>
    </row>
    <row r="13" s="1" customFormat="1" ht="25" customHeight="1" spans="1:16">
      <c r="A13" s="7" t="s">
        <v>27</v>
      </c>
      <c r="B13" s="8">
        <v>12500</v>
      </c>
      <c r="C13" s="8">
        <v>5400</v>
      </c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>
        <f t="shared" si="0"/>
        <v>17900</v>
      </c>
    </row>
    <row r="14" s="1" customFormat="1" ht="25" customHeight="1" spans="1:16">
      <c r="A14" s="7" t="s">
        <v>28</v>
      </c>
      <c r="B14" s="8">
        <v>22500</v>
      </c>
      <c r="C14" s="8">
        <v>9450</v>
      </c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>
        <f t="shared" si="0"/>
        <v>31950</v>
      </c>
    </row>
    <row r="15" s="1" customFormat="1" ht="25" customHeight="1" spans="1:16">
      <c r="A15" s="7" t="s">
        <v>29</v>
      </c>
      <c r="B15" s="8">
        <v>41250</v>
      </c>
      <c r="C15" s="8">
        <v>17550</v>
      </c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>
        <f t="shared" si="0"/>
        <v>58800</v>
      </c>
    </row>
    <row r="16" s="1" customFormat="1" ht="25" customHeight="1" spans="1:16">
      <c r="A16" s="7" t="s">
        <v>30</v>
      </c>
      <c r="B16" s="8">
        <v>10000</v>
      </c>
      <c r="C16" s="8">
        <v>4050</v>
      </c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>
        <f t="shared" si="0"/>
        <v>14050</v>
      </c>
    </row>
    <row r="17" s="1" customFormat="1" ht="25" customHeight="1" spans="1:16">
      <c r="A17" s="7" t="s">
        <v>31</v>
      </c>
      <c r="B17" s="8">
        <v>6250</v>
      </c>
      <c r="C17" s="8">
        <v>2700</v>
      </c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>
        <f t="shared" si="0"/>
        <v>8950</v>
      </c>
    </row>
    <row r="18" s="1" customFormat="1" ht="25" customHeight="1" spans="1:16">
      <c r="A18" s="7" t="s">
        <v>32</v>
      </c>
      <c r="B18" s="8">
        <v>6250</v>
      </c>
      <c r="C18" s="8">
        <v>2700</v>
      </c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>
        <f t="shared" si="0"/>
        <v>8950</v>
      </c>
    </row>
    <row r="19" s="1" customFormat="1" ht="25" customHeight="1" spans="1:16">
      <c r="A19" s="7" t="s">
        <v>33</v>
      </c>
      <c r="B19" s="8">
        <v>45000</v>
      </c>
      <c r="C19" s="8">
        <v>20250</v>
      </c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>
        <f t="shared" si="0"/>
        <v>65250</v>
      </c>
    </row>
    <row r="20" s="1" customFormat="1" ht="25" customHeight="1" spans="1:16">
      <c r="A20" s="7" t="s">
        <v>34</v>
      </c>
      <c r="B20" s="8">
        <v>45000</v>
      </c>
      <c r="C20" s="8">
        <v>20250</v>
      </c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>
        <f t="shared" si="0"/>
        <v>65250</v>
      </c>
    </row>
    <row r="21" s="1" customFormat="1" ht="25" customHeight="1" spans="1:16">
      <c r="A21" s="7" t="s">
        <v>35</v>
      </c>
      <c r="B21" s="8">
        <v>30000</v>
      </c>
      <c r="C21" s="8">
        <v>13500</v>
      </c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>
        <f t="shared" si="0"/>
        <v>43500</v>
      </c>
    </row>
    <row r="22" s="1" customFormat="1" ht="25" customHeight="1" spans="1:16">
      <c r="A22" s="7" t="s">
        <v>36</v>
      </c>
      <c r="B22" s="8">
        <v>22500</v>
      </c>
      <c r="C22" s="8">
        <v>10125</v>
      </c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>
        <f t="shared" si="0"/>
        <v>32625</v>
      </c>
    </row>
    <row r="23" s="1" customFormat="1" ht="25" customHeight="1" spans="1:16">
      <c r="A23" s="7" t="s">
        <v>37</v>
      </c>
      <c r="B23" s="8">
        <v>22500</v>
      </c>
      <c r="C23" s="8">
        <v>10125</v>
      </c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>
        <f t="shared" si="0"/>
        <v>32625</v>
      </c>
    </row>
    <row r="24" s="1" customFormat="1" ht="25" customHeight="1" spans="1:16">
      <c r="A24" s="7" t="s">
        <v>38</v>
      </c>
      <c r="B24" s="8">
        <v>13500</v>
      </c>
      <c r="C24" s="8">
        <v>6075</v>
      </c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>
        <f t="shared" si="0"/>
        <v>19575</v>
      </c>
    </row>
    <row r="25" s="1" customFormat="1" ht="25" customHeight="1" spans="1:16">
      <c r="A25" s="7" t="s">
        <v>39</v>
      </c>
      <c r="B25" s="8">
        <v>38750</v>
      </c>
      <c r="C25" s="8">
        <v>20925</v>
      </c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>
        <f t="shared" si="0"/>
        <v>59675</v>
      </c>
    </row>
    <row r="26" s="1" customFormat="1" ht="25" customHeight="1" spans="1:16">
      <c r="A26" s="7" t="s">
        <v>40</v>
      </c>
      <c r="B26" s="8">
        <v>15000</v>
      </c>
      <c r="C26" s="8">
        <v>5400</v>
      </c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>
        <f t="shared" si="0"/>
        <v>20400</v>
      </c>
    </row>
    <row r="27" s="1" customFormat="1" ht="25" customHeight="1" spans="1:16">
      <c r="A27" s="7" t="s">
        <v>41</v>
      </c>
      <c r="B27" s="8">
        <v>15000</v>
      </c>
      <c r="C27" s="8">
        <v>5400</v>
      </c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>
        <f t="shared" si="0"/>
        <v>20400</v>
      </c>
    </row>
    <row r="28" s="1" customFormat="1" ht="25" customHeight="1" spans="1:16">
      <c r="A28" s="7" t="s">
        <v>42</v>
      </c>
      <c r="B28" s="8">
        <v>103750</v>
      </c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>
        <f t="shared" si="0"/>
        <v>103750</v>
      </c>
    </row>
    <row r="29" s="1" customFormat="1" ht="25" customHeight="1" spans="1:16">
      <c r="A29" s="10" t="s">
        <v>43</v>
      </c>
      <c r="B29" s="8">
        <v>31250</v>
      </c>
      <c r="C29" s="8">
        <v>13500</v>
      </c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>
        <f t="shared" si="0"/>
        <v>44750</v>
      </c>
    </row>
    <row r="30" s="1" customFormat="1" ht="25" customHeight="1" spans="1:16">
      <c r="A30" s="7" t="s">
        <v>44</v>
      </c>
      <c r="B30" s="8">
        <v>18750</v>
      </c>
      <c r="C30" s="8">
        <v>8100</v>
      </c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>
        <f t="shared" si="0"/>
        <v>26850</v>
      </c>
    </row>
    <row r="31" s="1" customFormat="1" ht="25" customHeight="1" spans="1:16">
      <c r="A31" s="7" t="s">
        <v>45</v>
      </c>
      <c r="B31" s="8">
        <v>62500</v>
      </c>
      <c r="C31" s="8">
        <v>27000</v>
      </c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>
        <f t="shared" si="0"/>
        <v>89500</v>
      </c>
    </row>
    <row r="32" s="1" customFormat="1" ht="25" customHeight="1" spans="1:16">
      <c r="A32" s="7" t="s">
        <v>46</v>
      </c>
      <c r="B32" s="8">
        <v>43750</v>
      </c>
      <c r="C32" s="8">
        <v>18900</v>
      </c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>
        <f t="shared" si="0"/>
        <v>62650</v>
      </c>
    </row>
    <row r="33" s="1" customFormat="1" ht="25" customHeight="1" spans="1:16">
      <c r="A33" s="7" t="s">
        <v>47</v>
      </c>
      <c r="B33" s="8">
        <v>18750</v>
      </c>
      <c r="C33" s="8">
        <v>8100</v>
      </c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>
        <f t="shared" si="0"/>
        <v>26850</v>
      </c>
    </row>
    <row r="34" s="1" customFormat="1" ht="25" customHeight="1" spans="1:16">
      <c r="A34" s="7" t="s">
        <v>48</v>
      </c>
      <c r="B34" s="8">
        <v>18750</v>
      </c>
      <c r="C34" s="8">
        <v>8100</v>
      </c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>
        <f t="shared" si="0"/>
        <v>26850</v>
      </c>
    </row>
    <row r="35" s="1" customFormat="1" ht="25" customHeight="1" spans="1:16">
      <c r="A35" s="7" t="s">
        <v>49</v>
      </c>
      <c r="B35" s="8">
        <v>31250</v>
      </c>
      <c r="C35" s="8">
        <v>13500</v>
      </c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>
        <f t="shared" si="0"/>
        <v>44750</v>
      </c>
    </row>
    <row r="36" s="1" customFormat="1" ht="25" customHeight="1" spans="1:16">
      <c r="A36" s="7" t="s">
        <v>50</v>
      </c>
      <c r="B36" s="8">
        <v>25000</v>
      </c>
      <c r="C36" s="8">
        <v>10800</v>
      </c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>
        <f t="shared" si="0"/>
        <v>35800</v>
      </c>
    </row>
    <row r="37" s="1" customFormat="1" ht="25" customHeight="1" spans="1:16">
      <c r="A37" s="7" t="s">
        <v>51</v>
      </c>
      <c r="B37" s="11">
        <v>12500</v>
      </c>
      <c r="C37" s="11">
        <v>6750</v>
      </c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>
        <f t="shared" si="0"/>
        <v>19250</v>
      </c>
    </row>
    <row r="38" s="1" customFormat="1" ht="25" customHeight="1" spans="1:16">
      <c r="A38" s="7" t="s">
        <v>52</v>
      </c>
      <c r="B38" s="11">
        <v>37500</v>
      </c>
      <c r="C38" s="11">
        <v>20250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8">
        <f t="shared" si="0"/>
        <v>57750</v>
      </c>
    </row>
    <row r="39" s="1" customFormat="1" ht="25" customHeight="1" spans="1:16">
      <c r="A39" s="7" t="s">
        <v>53</v>
      </c>
      <c r="B39" s="11">
        <v>37500</v>
      </c>
      <c r="C39" s="11">
        <v>20250</v>
      </c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>
        <f t="shared" si="0"/>
        <v>57750</v>
      </c>
    </row>
    <row r="40" s="1" customFormat="1" ht="25" customHeight="1" spans="1:16">
      <c r="A40" s="7" t="s">
        <v>54</v>
      </c>
      <c r="B40" s="11">
        <v>62500</v>
      </c>
      <c r="C40" s="11">
        <v>33750</v>
      </c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>
        <f t="shared" si="0"/>
        <v>96250</v>
      </c>
    </row>
    <row r="41" s="1" customFormat="1" ht="25" customHeight="1" spans="1:16">
      <c r="A41" s="7" t="s">
        <v>55</v>
      </c>
      <c r="B41" s="11">
        <v>6250</v>
      </c>
      <c r="C41" s="11">
        <v>3375</v>
      </c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>
        <f t="shared" si="0"/>
        <v>9625</v>
      </c>
    </row>
    <row r="42" s="1" customFormat="1" ht="25" customHeight="1" spans="1:16">
      <c r="A42" s="7" t="s">
        <v>56</v>
      </c>
      <c r="B42" s="8">
        <v>31250</v>
      </c>
      <c r="C42" s="8">
        <v>16875</v>
      </c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>
        <f t="shared" si="0"/>
        <v>48125</v>
      </c>
    </row>
    <row r="43" s="1" customFormat="1" ht="25" customHeight="1" spans="1:16">
      <c r="A43" s="7" t="s">
        <v>57</v>
      </c>
      <c r="B43" s="11">
        <v>12500</v>
      </c>
      <c r="C43" s="11">
        <v>6750</v>
      </c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>
        <f t="shared" si="0"/>
        <v>19250</v>
      </c>
    </row>
    <row r="44" s="1" customFormat="1" ht="25" customHeight="1" spans="1:16">
      <c r="A44" s="7" t="s">
        <v>58</v>
      </c>
      <c r="B44" s="11">
        <v>25000</v>
      </c>
      <c r="C44" s="11">
        <v>13500</v>
      </c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>
        <f t="shared" si="0"/>
        <v>38500</v>
      </c>
    </row>
    <row r="45" s="1" customFormat="1" ht="25" customHeight="1" spans="1:16">
      <c r="A45" s="7" t="s">
        <v>59</v>
      </c>
      <c r="B45" s="11">
        <v>10000</v>
      </c>
      <c r="C45" s="11">
        <v>5062.5</v>
      </c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>
        <f t="shared" si="0"/>
        <v>15062.5</v>
      </c>
    </row>
    <row r="46" s="1" customFormat="1" ht="25" customHeight="1" spans="1:16">
      <c r="A46" s="7" t="s">
        <v>60</v>
      </c>
      <c r="B46" s="11">
        <v>16250</v>
      </c>
      <c r="C46" s="11">
        <v>9112.5</v>
      </c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>
        <f t="shared" si="0"/>
        <v>25362.5</v>
      </c>
    </row>
    <row r="47" s="1" customFormat="1" ht="25" customHeight="1" spans="1:16">
      <c r="A47" s="7" t="s">
        <v>61</v>
      </c>
      <c r="B47" s="8">
        <v>25000</v>
      </c>
      <c r="C47" s="8">
        <v>13500</v>
      </c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>
        <f t="shared" si="0"/>
        <v>38500</v>
      </c>
    </row>
    <row r="48" s="1" customFormat="1" ht="25" customHeight="1" spans="1:16">
      <c r="A48" s="7" t="s">
        <v>62</v>
      </c>
      <c r="B48" s="8">
        <v>6250</v>
      </c>
      <c r="C48" s="8">
        <v>3375</v>
      </c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>
        <f t="shared" si="0"/>
        <v>9625</v>
      </c>
    </row>
    <row r="49" s="1" customFormat="1" ht="25" customHeight="1" spans="1:16">
      <c r="A49" s="7" t="s">
        <v>63</v>
      </c>
      <c r="B49" s="8">
        <v>25000</v>
      </c>
      <c r="C49" s="8">
        <v>13500</v>
      </c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>
        <f t="shared" si="0"/>
        <v>38500</v>
      </c>
    </row>
    <row r="50" s="1" customFormat="1" ht="25" customHeight="1" spans="1:16">
      <c r="A50" s="7" t="s">
        <v>64</v>
      </c>
      <c r="B50" s="8">
        <v>18750</v>
      </c>
      <c r="C50" s="8">
        <v>10125</v>
      </c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>
        <f t="shared" si="0"/>
        <v>28875</v>
      </c>
    </row>
  </sheetData>
  <mergeCells count="4">
    <mergeCell ref="A1:P1"/>
    <mergeCell ref="A2:P2"/>
    <mergeCell ref="B3:O3"/>
    <mergeCell ref="A3:A4"/>
  </mergeCells>
  <pageMargins left="0.75" right="0.75" top="1" bottom="1" header="0.5" footer="0.5"/>
  <pageSetup paperSize="9" scale="8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项目资金奖补贴一览表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繁华已逝1414140460</cp:lastModifiedBy>
  <dcterms:created xsi:type="dcterms:W3CDTF">2015-06-06T02:19:00Z</dcterms:created>
  <dcterms:modified xsi:type="dcterms:W3CDTF">2025-09-22T00:24:57Z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2052-11.8.2.12055</vt:lpwstr>
  </property>
  <property fmtid="{D5CDD505-2E9C-101B-9397-08002B2CF9AE}" pid="3" name="ICV">
    <vt:lpwstr>2A13595E770E47ADBD8BD2823DC17608</vt:lpwstr>
  </property>
</Properties>
</file>