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Print_Area" localSheetId="0">Sheet2!$A$1:$P$25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<sst xmlns="http://schemas.openxmlformats.org/spreadsheetml/2006/main" count="67" uniqueCount="42">
  <si>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2025年舒城县精品果蔬产业高质量发展行动计划项目核验表（第一批）</t>
  </si>
  <si>
    <t>序号</t>
  </si>
  <si>
    <t>项目实施主体</t>
  </si>
  <si>
    <t>项目实施情况</t>
  </si>
  <si>
    <t>奖补金额（元）</t>
  </si>
  <si>
    <t>备注</t>
  </si>
  <si>
    <t>设施大棚新建奖补项目</t>
  </si>
  <si>
    <t>水肥一体化奖补项目</t>
  </si>
  <si>
    <t>果蔬产地冷藏保鲜加工奖补项目</t>
  </si>
  <si>
    <t>绿色食品认证奖补情况</t>
  </si>
  <si>
    <t>建设规模(㎡）</t>
  </si>
  <si>
    <t>库容（m³）</t>
  </si>
  <si>
    <t>总投资（元）</t>
  </si>
  <si>
    <t>认证品种</t>
  </si>
  <si>
    <t>类型</t>
  </si>
  <si>
    <t>舒城县井子岗种植家庭农场</t>
  </si>
  <si>
    <t>6米跨</t>
  </si>
  <si>
    <t>设施</t>
  </si>
  <si>
    <t>8米跨</t>
  </si>
  <si>
    <t>舒城县石岗尚品果蔬种植基地</t>
  </si>
  <si>
    <t>舒城县益发食用菌专业合作社</t>
  </si>
  <si>
    <t>舒城齐心家庭农场</t>
  </si>
  <si>
    <t>舒城菜真排场种植专业合作社</t>
  </si>
  <si>
    <t>瓠子、茄子</t>
  </si>
  <si>
    <t>新增</t>
  </si>
  <si>
    <t>舒城县收乐家庭农场</t>
  </si>
  <si>
    <t>舒城县城关镇丰源家庭农场</t>
  </si>
  <si>
    <t>舒城县家乐种植农场</t>
  </si>
  <si>
    <t>安徽红集农业科技有限公司</t>
  </si>
  <si>
    <t>加工车间</t>
  </si>
  <si>
    <t>舒城县皖润农业生态园</t>
  </si>
  <si>
    <t>六安市乐丰农业科技有限公司</t>
  </si>
  <si>
    <t>舒城县南港镇常江农业生态园</t>
  </si>
  <si>
    <t>舒城县玉柱蔬菜种植家庭农场</t>
  </si>
  <si>
    <t>安徽董郎农业有限公司</t>
  </si>
  <si>
    <t>分拣设备</t>
  </si>
  <si>
    <t>安徽文禾农业科技有限公司</t>
  </si>
  <si>
    <t>安徽省舒潭农业科技发展有限公司</t>
  </si>
  <si>
    <t>舒城磊鑫农业专业合作社</t>
  </si>
  <si>
    <t>羊肚菌（鲜）</t>
  </si>
  <si>
    <t>舒城县学兵家庭农场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</si>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</sst>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8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9">
      <alignment vertical="center"/>
    </xf>
    <xf numFmtId="0" fontId="10" fillId="0" borderId="9">
      <alignment vertical="center"/>
    </xf>
    <xf numFmtId="0" fontId="11" fillId="0" borderId="10">
      <alignment vertical="center"/>
    </xf>
    <xf numFmtId="0" fontId="11" fillId="0" borderId="0">
      <alignment vertical="center"/>
    </xf>
    <xf numFmtId="0" fontId="12" fillId="3" borderId="11">
      <alignment vertical="center"/>
    </xf>
    <xf numFmtId="0" fontId="13" fillId="4" borderId="12">
      <alignment vertical="center"/>
    </xf>
    <xf numFmtId="0" fontId="14" fillId="4" borderId="11">
      <alignment vertical="center"/>
    </xf>
    <xf numFmtId="0" fontId="15" fillId="5" borderId="13">
      <alignment vertical="center"/>
    </xf>
    <xf numFmtId="0" fontId="16" fillId="0" borderId="14">
      <alignment vertical="center"/>
    </xf>
    <xf numFmtId="0" fontId="17" fillId="0" borderId="15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workbookViewId="0">
      <pane ySplit="4" topLeftCell="A5" activePane="bottomLeft" state="frozen"/>
      <selection/>
      <selection pane="bottomLeft" activeCell="A1" sqref="A1:P1"/>
    </sheetView>
  </sheetViews>
  <sheetFormatPr defaultColWidth="9" defaultRowHeight="13.5"/>
  <cols>
    <col min="1" max="1" width="6.5" customWidth="1"/>
    <col min="2" max="2" width="28.5" customWidth="1"/>
    <col min="3" max="3" width="9.125" customWidth="1"/>
    <col min="4" max="4" width="10.625" customWidth="1"/>
    <col min="5" max="5" width="10.5" customWidth="1"/>
    <col min="6" max="6" width="9.125" customWidth="1"/>
    <col min="7" max="7" width="10.625" customWidth="1"/>
    <col min="8" max="8" width="15.625" customWidth="1"/>
    <col min="9" max="9" width="9.125" customWidth="1"/>
    <col min="10" max="10" width="10.625" customWidth="1"/>
    <col min="11" max="11" width="13" customWidth="1"/>
    <col min="12" max="12" width="12" customWidth="1"/>
    <col min="13" max="13" width="10.625" customWidth="1"/>
    <col min="14" max="14" width="12.875" customWidth="1"/>
    <col min="15" max="15" width="12.125" customWidth="1"/>
    <col min="18" max="18" width="11.5"/>
  </cols>
  <sheetData>
    <row r="1" ht="43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 spans="1:16">
      <c r="A2" s="2" t="s">
        <v>1</v>
      </c>
      <c r="B2" s="2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4</v>
      </c>
      <c r="P2" s="5" t="s">
        <v>5</v>
      </c>
    </row>
    <row r="3" ht="30" customHeight="1" spans="1:16">
      <c r="A3" s="6"/>
      <c r="B3" s="6"/>
      <c r="C3" s="5" t="s">
        <v>6</v>
      </c>
      <c r="D3" s="5"/>
      <c r="E3" s="5"/>
      <c r="F3" s="7" t="s">
        <v>7</v>
      </c>
      <c r="G3" s="8"/>
      <c r="H3" s="9"/>
      <c r="I3" s="10" t="s">
        <v>8</v>
      </c>
      <c r="J3" s="11"/>
      <c r="K3" s="12"/>
      <c r="L3" s="11" t="s">
        <v>9</v>
      </c>
      <c r="M3" s="11"/>
      <c r="N3" s="13"/>
      <c r="O3" s="4"/>
      <c r="P3" s="5"/>
    </row>
    <row r="4" ht="30" customHeight="1" spans="1:16">
      <c r="A4" s="14"/>
      <c r="B4" s="14"/>
      <c r="C4" s="5" t="s">
        <v>10</v>
      </c>
      <c r="D4" s="5"/>
      <c r="E4" s="4" t="s">
        <v>4</v>
      </c>
      <c r="F4" s="5" t="s">
        <v>10</v>
      </c>
      <c r="G4" s="5"/>
      <c r="H4" s="5" t="s">
        <v>4</v>
      </c>
      <c r="I4" s="4" t="s">
        <v>11</v>
      </c>
      <c r="J4" s="4" t="s">
        <v>12</v>
      </c>
      <c r="K4" s="4" t="s">
        <v>4</v>
      </c>
      <c r="L4" s="5" t="s">
        <v>13</v>
      </c>
      <c r="M4" s="5" t="s">
        <v>14</v>
      </c>
      <c r="N4" s="4" t="s">
        <v>4</v>
      </c>
      <c r="O4" s="4"/>
      <c r="P4" s="5"/>
    </row>
    <row r="5" ht="20" customHeight="1" spans="1:16">
      <c r="A5" s="15">
        <v>1</v>
      </c>
      <c r="B5" s="15" t="s">
        <v>15</v>
      </c>
      <c r="C5" s="16" t="s">
        <v>16</v>
      </c>
      <c r="D5" s="16">
        <v>5619</v>
      </c>
      <c r="E5" s="17">
        <v>32814.96</v>
      </c>
      <c r="F5" s="18" t="s">
        <v>17</v>
      </c>
      <c r="G5" s="18">
        <v>7639</v>
      </c>
      <c r="H5" s="19">
        <v>11458.5</v>
      </c>
      <c r="I5" s="20"/>
      <c r="J5" s="20"/>
      <c r="K5" s="20"/>
      <c r="L5" s="21"/>
      <c r="M5" s="21"/>
      <c r="N5" s="21">
        <v>0</v>
      </c>
      <c r="O5" s="22">
        <f>E5+E6+H5</f>
        <v>58901.86</v>
      </c>
      <c r="P5" s="23"/>
    </row>
    <row r="6" ht="20" customHeight="1" spans="1:16">
      <c r="A6" s="24"/>
      <c r="B6" s="24"/>
      <c r="C6" s="16" t="s">
        <v>18</v>
      </c>
      <c r="D6" s="16">
        <v>2020</v>
      </c>
      <c r="E6" s="25">
        <v>14628.4</v>
      </c>
      <c r="F6" s="26"/>
      <c r="G6" s="26"/>
      <c r="H6" s="27"/>
      <c r="I6" s="20"/>
      <c r="J6" s="20"/>
      <c r="K6" s="20"/>
      <c r="L6" s="21"/>
      <c r="M6" s="21"/>
      <c r="N6" s="21">
        <v>0</v>
      </c>
      <c r="O6" s="28"/>
      <c r="P6" s="23"/>
    </row>
    <row r="7" ht="20" customHeight="1" spans="1:16">
      <c r="A7" s="21">
        <v>2</v>
      </c>
      <c r="B7" s="21" t="s">
        <v>19</v>
      </c>
      <c r="C7" s="16" t="s">
        <v>18</v>
      </c>
      <c r="D7" s="16">
        <v>11984</v>
      </c>
      <c r="E7" s="29">
        <v>109653.6</v>
      </c>
      <c r="F7" s="20" t="s">
        <v>17</v>
      </c>
      <c r="G7" s="20">
        <v>11984</v>
      </c>
      <c r="H7" s="17">
        <v>17976</v>
      </c>
      <c r="I7" s="20"/>
      <c r="J7" s="20"/>
      <c r="K7" s="20"/>
      <c r="L7" s="21"/>
      <c r="M7" s="21"/>
      <c r="N7" s="21">
        <v>0</v>
      </c>
      <c r="O7" s="30">
        <f>E7+H7+K7+N7</f>
        <v>127629.6</v>
      </c>
      <c r="P7" s="23"/>
    </row>
    <row r="8" ht="20" customHeight="1" spans="1:16">
      <c r="A8" s="21">
        <v>3</v>
      </c>
      <c r="B8" s="21" t="s">
        <v>20</v>
      </c>
      <c r="C8" s="16" t="s">
        <v>18</v>
      </c>
      <c r="D8" s="16">
        <v>3352</v>
      </c>
      <c r="E8" s="17">
        <v>33520</v>
      </c>
      <c r="F8" s="20" t="s">
        <v>17</v>
      </c>
      <c r="G8" s="20">
        <v>4788</v>
      </c>
      <c r="H8" s="17">
        <v>7182</v>
      </c>
      <c r="I8" s="20"/>
      <c r="J8" s="20"/>
      <c r="K8" s="20"/>
      <c r="L8" s="21"/>
      <c r="M8" s="21"/>
      <c r="N8" s="21">
        <v>0</v>
      </c>
      <c r="O8" s="30">
        <f t="shared" ref="O8:O24" si="0">E8+H8+K8+N8</f>
        <v>40702</v>
      </c>
      <c r="P8" s="23"/>
    </row>
    <row r="9" ht="20" customHeight="1" spans="1:16">
      <c r="A9" s="21">
        <v>4</v>
      </c>
      <c r="B9" s="21" t="s">
        <v>21</v>
      </c>
      <c r="C9" s="16" t="s">
        <v>18</v>
      </c>
      <c r="D9" s="16">
        <v>10808.8</v>
      </c>
      <c r="E9" s="17">
        <v>108088</v>
      </c>
      <c r="F9" s="20" t="s">
        <v>17</v>
      </c>
      <c r="G9" s="20">
        <v>11697.95</v>
      </c>
      <c r="H9" s="17">
        <v>17546.93</v>
      </c>
      <c r="I9" s="20"/>
      <c r="J9" s="20"/>
      <c r="K9" s="20"/>
      <c r="L9" s="21"/>
      <c r="M9" s="21"/>
      <c r="N9" s="21">
        <v>0</v>
      </c>
      <c r="O9" s="30">
        <f t="shared" si="0"/>
        <v>125634.93</v>
      </c>
      <c r="P9" s="23"/>
    </row>
    <row r="10" ht="20" customHeight="1" spans="1:16">
      <c r="A10" s="21">
        <v>5</v>
      </c>
      <c r="B10" s="21" t="s">
        <v>22</v>
      </c>
      <c r="C10" s="16" t="s">
        <v>16</v>
      </c>
      <c r="D10" s="16">
        <v>6043.8</v>
      </c>
      <c r="E10" s="31">
        <v>48350.4</v>
      </c>
      <c r="F10" s="20" t="s">
        <v>17</v>
      </c>
      <c r="G10" s="20">
        <v>15981.99</v>
      </c>
      <c r="H10" s="17">
        <v>23972.99</v>
      </c>
      <c r="I10" s="20"/>
      <c r="J10" s="20"/>
      <c r="K10" s="20"/>
      <c r="L10" s="21" t="s">
        <v>23</v>
      </c>
      <c r="M10" s="21" t="s">
        <v>24</v>
      </c>
      <c r="N10" s="21">
        <v>40000</v>
      </c>
      <c r="O10" s="30">
        <f t="shared" si="0"/>
        <v>112323.39</v>
      </c>
      <c r="P10" s="23"/>
    </row>
    <row r="11" ht="20" customHeight="1" spans="1:16">
      <c r="A11" s="21">
        <v>6</v>
      </c>
      <c r="B11" s="21" t="s">
        <v>25</v>
      </c>
      <c r="C11" s="16" t="s">
        <v>16</v>
      </c>
      <c r="D11" s="16">
        <v>6621</v>
      </c>
      <c r="E11" s="17">
        <v>52968</v>
      </c>
      <c r="F11" s="20" t="s">
        <v>17</v>
      </c>
      <c r="G11" s="20">
        <v>6621</v>
      </c>
      <c r="H11" s="17">
        <v>9931.5</v>
      </c>
      <c r="I11" s="20"/>
      <c r="J11" s="20"/>
      <c r="K11" s="20"/>
      <c r="L11" s="21"/>
      <c r="M11" s="21"/>
      <c r="N11" s="21">
        <v>0</v>
      </c>
      <c r="O11" s="30">
        <f t="shared" si="0"/>
        <v>62899.5</v>
      </c>
      <c r="P11" s="23"/>
    </row>
    <row r="12" ht="20" customHeight="1" spans="1:16">
      <c r="A12" s="21">
        <v>7</v>
      </c>
      <c r="B12" s="21" t="s">
        <v>26</v>
      </c>
      <c r="C12" s="16" t="s">
        <v>18</v>
      </c>
      <c r="D12" s="16">
        <v>5952</v>
      </c>
      <c r="E12" s="17">
        <v>59520</v>
      </c>
      <c r="F12" s="20" t="s">
        <v>17</v>
      </c>
      <c r="G12" s="20">
        <v>5952</v>
      </c>
      <c r="H12" s="17">
        <v>8928</v>
      </c>
      <c r="I12" s="20"/>
      <c r="J12" s="20"/>
      <c r="K12" s="20"/>
      <c r="L12" s="21"/>
      <c r="M12" s="21"/>
      <c r="N12" s="21">
        <v>0</v>
      </c>
      <c r="O12" s="30">
        <f t="shared" si="0"/>
        <v>68448</v>
      </c>
      <c r="P12" s="23"/>
    </row>
    <row r="13" ht="20" customHeight="1" spans="1:16">
      <c r="A13" s="21">
        <v>8</v>
      </c>
      <c r="B13" s="21" t="s">
        <v>27</v>
      </c>
      <c r="C13" s="16"/>
      <c r="D13" s="16"/>
      <c r="E13" s="20"/>
      <c r="F13" s="20" t="s">
        <v>17</v>
      </c>
      <c r="G13" s="20">
        <v>7290</v>
      </c>
      <c r="H13" s="17">
        <v>10935</v>
      </c>
      <c r="I13" s="20"/>
      <c r="J13" s="20"/>
      <c r="K13" s="20"/>
      <c r="L13" s="21" t="s">
        <v>23</v>
      </c>
      <c r="M13" s="21" t="s">
        <v>24</v>
      </c>
      <c r="N13" s="21">
        <v>40000</v>
      </c>
      <c r="O13" s="30">
        <f t="shared" si="0"/>
        <v>50935</v>
      </c>
      <c r="P13" s="23"/>
    </row>
    <row r="14" ht="20" customHeight="1" spans="1:16">
      <c r="A14" s="15">
        <v>9</v>
      </c>
      <c r="B14" s="15" t="s">
        <v>28</v>
      </c>
      <c r="C14" s="16"/>
      <c r="D14" s="16"/>
      <c r="E14" s="20"/>
      <c r="F14" s="20"/>
      <c r="G14" s="20"/>
      <c r="H14" s="20"/>
      <c r="I14" s="32">
        <v>342.7</v>
      </c>
      <c r="J14" s="18">
        <v>963174.47</v>
      </c>
      <c r="K14" s="19">
        <v>300000</v>
      </c>
      <c r="L14" s="21"/>
      <c r="M14" s="21"/>
      <c r="N14" s="21">
        <v>0</v>
      </c>
      <c r="O14" s="22">
        <f t="shared" si="0"/>
        <v>300000</v>
      </c>
      <c r="P14" s="23" t="s">
        <v>29</v>
      </c>
    </row>
    <row r="15" ht="20" customHeight="1" spans="1:16">
      <c r="A15" s="24"/>
      <c r="B15" s="24"/>
      <c r="C15" s="16"/>
      <c r="D15" s="16"/>
      <c r="E15" s="20"/>
      <c r="F15" s="20"/>
      <c r="G15" s="20"/>
      <c r="H15" s="20"/>
      <c r="I15" s="32">
        <v>746.93052</v>
      </c>
      <c r="J15" s="26"/>
      <c r="K15" s="27"/>
      <c r="L15" s="21"/>
      <c r="M15" s="21"/>
      <c r="N15" s="21">
        <v>0</v>
      </c>
      <c r="O15" s="28"/>
      <c r="P15" s="23"/>
    </row>
    <row r="16" ht="20" customHeight="1" spans="1:16">
      <c r="A16" s="21">
        <v>10</v>
      </c>
      <c r="B16" s="21" t="s">
        <v>30</v>
      </c>
      <c r="C16" s="16"/>
      <c r="D16" s="16"/>
      <c r="E16" s="20"/>
      <c r="F16" s="20"/>
      <c r="G16" s="20"/>
      <c r="H16" s="20"/>
      <c r="I16" s="32">
        <v>1836.2805</v>
      </c>
      <c r="J16" s="20">
        <v>478294.05</v>
      </c>
      <c r="K16" s="17">
        <v>143488.215</v>
      </c>
      <c r="L16" s="21"/>
      <c r="M16" s="21"/>
      <c r="N16" s="21">
        <v>0</v>
      </c>
      <c r="O16" s="30">
        <f t="shared" si="0"/>
        <v>143488.215</v>
      </c>
      <c r="P16" s="23"/>
    </row>
    <row r="17" ht="20" customHeight="1" spans="1:16">
      <c r="A17" s="21">
        <v>11</v>
      </c>
      <c r="B17" s="21" t="s">
        <v>31</v>
      </c>
      <c r="C17" s="16"/>
      <c r="D17" s="16"/>
      <c r="E17" s="20"/>
      <c r="F17" s="20"/>
      <c r="G17" s="20"/>
      <c r="H17" s="20"/>
      <c r="I17" s="32">
        <v>128.612</v>
      </c>
      <c r="J17" s="20">
        <v>77436.88</v>
      </c>
      <c r="K17" s="17">
        <v>23231.064</v>
      </c>
      <c r="L17" s="21"/>
      <c r="M17" s="21"/>
      <c r="N17" s="21">
        <v>0</v>
      </c>
      <c r="O17" s="30">
        <f t="shared" si="0"/>
        <v>23231.064</v>
      </c>
      <c r="P17" s="23"/>
    </row>
    <row r="18" ht="20" customHeight="1" spans="1:16">
      <c r="A18" s="21">
        <v>12</v>
      </c>
      <c r="B18" s="21" t="s">
        <v>32</v>
      </c>
      <c r="C18" s="16"/>
      <c r="D18" s="16"/>
      <c r="E18" s="20"/>
      <c r="F18" s="20"/>
      <c r="G18" s="20"/>
      <c r="H18" s="20"/>
      <c r="I18" s="32">
        <v>272.993</v>
      </c>
      <c r="J18" s="20">
        <v>160540.99</v>
      </c>
      <c r="K18" s="17">
        <v>48162.297</v>
      </c>
      <c r="L18" s="21"/>
      <c r="M18" s="21"/>
      <c r="N18" s="21">
        <v>0</v>
      </c>
      <c r="O18" s="30">
        <f t="shared" si="0"/>
        <v>48162.297</v>
      </c>
      <c r="P18" s="23"/>
    </row>
    <row r="19" ht="20" customHeight="1" spans="1:16">
      <c r="A19" s="21">
        <v>13</v>
      </c>
      <c r="B19" s="16" t="s">
        <v>33</v>
      </c>
      <c r="C19" s="16"/>
      <c r="D19" s="16"/>
      <c r="E19" s="20"/>
      <c r="F19" s="20"/>
      <c r="G19" s="20"/>
      <c r="H19" s="20"/>
      <c r="I19" s="32">
        <v>30.16</v>
      </c>
      <c r="J19" s="20">
        <v>35092.93</v>
      </c>
      <c r="K19" s="17">
        <v>10527.879</v>
      </c>
      <c r="L19" s="21"/>
      <c r="M19" s="21"/>
      <c r="N19" s="21">
        <v>0</v>
      </c>
      <c r="O19" s="30">
        <f t="shared" si="0"/>
        <v>10527.879</v>
      </c>
      <c r="P19" s="23"/>
    </row>
    <row r="20" ht="20" customHeight="1" spans="1:16">
      <c r="A20" s="21">
        <v>14</v>
      </c>
      <c r="B20" s="16" t="s">
        <v>34</v>
      </c>
      <c r="C20" s="16"/>
      <c r="D20" s="16"/>
      <c r="E20" s="20"/>
      <c r="F20" s="20"/>
      <c r="G20" s="20"/>
      <c r="H20" s="20"/>
      <c r="I20" s="32"/>
      <c r="J20" s="20">
        <v>220000</v>
      </c>
      <c r="K20" s="17">
        <v>66000</v>
      </c>
      <c r="L20" s="21"/>
      <c r="M20" s="21"/>
      <c r="N20" s="21">
        <v>0</v>
      </c>
      <c r="O20" s="30">
        <f t="shared" si="0"/>
        <v>66000</v>
      </c>
      <c r="P20" s="23" t="s">
        <v>35</v>
      </c>
    </row>
    <row r="21" ht="20" customHeight="1" spans="1:16">
      <c r="A21" s="21">
        <v>15</v>
      </c>
      <c r="B21" s="16" t="s">
        <v>36</v>
      </c>
      <c r="C21" s="16"/>
      <c r="D21" s="16"/>
      <c r="E21" s="20"/>
      <c r="F21" s="20"/>
      <c r="G21" s="20"/>
      <c r="H21" s="20"/>
      <c r="I21" s="32">
        <v>257.92</v>
      </c>
      <c r="J21" s="20">
        <v>165053.05</v>
      </c>
      <c r="K21" s="17">
        <v>49515.915</v>
      </c>
      <c r="L21" s="21"/>
      <c r="M21" s="21"/>
      <c r="N21" s="21">
        <v>0</v>
      </c>
      <c r="O21" s="30">
        <f t="shared" si="0"/>
        <v>49515.915</v>
      </c>
      <c r="P21" s="23"/>
    </row>
    <row r="22" ht="20" customHeight="1" spans="1:16">
      <c r="A22" s="21">
        <v>16</v>
      </c>
      <c r="B22" s="21" t="s">
        <v>37</v>
      </c>
      <c r="C22" s="21"/>
      <c r="D22" s="21"/>
      <c r="E22" s="21"/>
      <c r="F22" s="21"/>
      <c r="G22" s="21"/>
      <c r="H22" s="21"/>
      <c r="I22" s="33"/>
      <c r="J22" s="21"/>
      <c r="K22" s="21"/>
      <c r="L22" s="21" t="s">
        <v>23</v>
      </c>
      <c r="M22" s="21" t="s">
        <v>24</v>
      </c>
      <c r="N22" s="21">
        <v>40000</v>
      </c>
      <c r="O22" s="30">
        <f t="shared" si="0"/>
        <v>40000</v>
      </c>
      <c r="P22" s="23"/>
    </row>
    <row r="23" ht="20" customHeight="1" spans="1:16">
      <c r="A23" s="21">
        <v>17</v>
      </c>
      <c r="B23" s="21" t="s">
        <v>38</v>
      </c>
      <c r="C23" s="21"/>
      <c r="D23" s="21"/>
      <c r="E23" s="21"/>
      <c r="F23" s="21"/>
      <c r="G23" s="21"/>
      <c r="H23" s="21"/>
      <c r="I23" s="33"/>
      <c r="J23" s="21"/>
      <c r="K23" s="21"/>
      <c r="L23" s="21" t="s">
        <v>39</v>
      </c>
      <c r="M23" s="21" t="s">
        <v>24</v>
      </c>
      <c r="N23" s="21">
        <v>20000</v>
      </c>
      <c r="O23" s="30">
        <f t="shared" si="0"/>
        <v>20000</v>
      </c>
      <c r="P23" s="23"/>
    </row>
    <row r="24" ht="20" customHeight="1" spans="1:16">
      <c r="A24" s="21">
        <v>18</v>
      </c>
      <c r="B24" s="21" t="s">
        <v>40</v>
      </c>
      <c r="C24" s="21"/>
      <c r="D24" s="21"/>
      <c r="E24" s="21"/>
      <c r="F24" s="21"/>
      <c r="G24" s="21"/>
      <c r="H24" s="21"/>
      <c r="I24" s="33"/>
      <c r="J24" s="21"/>
      <c r="K24" s="21"/>
      <c r="L24" s="21" t="s">
        <v>23</v>
      </c>
      <c r="M24" s="21" t="s">
        <v>24</v>
      </c>
      <c r="N24" s="21">
        <v>40000</v>
      </c>
      <c r="O24" s="30">
        <f t="shared" si="0"/>
        <v>40000</v>
      </c>
      <c r="P24" s="23"/>
    </row>
    <row r="25" ht="20" customHeight="1" spans="1:16">
      <c r="A25" s="21"/>
      <c r="B25" s="21"/>
      <c r="C25" s="21"/>
      <c r="D25" s="21"/>
      <c r="E25" s="21"/>
      <c r="F25" s="21"/>
      <c r="G25" s="21"/>
      <c r="H25" s="21"/>
      <c r="I25" s="33"/>
      <c r="J25" s="21"/>
      <c r="K25" s="21"/>
      <c r="L25" s="21"/>
      <c r="M25" s="21"/>
      <c r="N25" s="5" t="s">
        <v>41</v>
      </c>
      <c r="O25" s="34">
        <f>SUM(O5:O24)</f>
        <v>1388399.65</v>
      </c>
      <c r="P25" s="23"/>
    </row>
    <row r="26" ht="20" customHeight="1" spans="1:16">
      <c r="A26" s="21"/>
      <c r="B26" s="21"/>
      <c r="C26" s="21"/>
      <c r="D26" s="21"/>
      <c r="E26" s="21"/>
      <c r="F26" s="21"/>
      <c r="G26" s="21"/>
      <c r="H26" s="21"/>
      <c r="I26" s="33"/>
      <c r="J26" s="21"/>
      <c r="K26" s="21"/>
      <c r="L26" s="21"/>
      <c r="M26" s="21"/>
      <c r="N26" s="21"/>
      <c r="O26" s="21"/>
      <c r="P26" s="23"/>
    </row>
    <row r="27" ht="20" customHeight="1" spans="1:16">
      <c r="A27" s="21"/>
      <c r="B27" s="21"/>
      <c r="C27" s="21"/>
      <c r="D27" s="21"/>
      <c r="E27" s="21"/>
      <c r="F27" s="21"/>
      <c r="G27" s="21"/>
      <c r="H27" s="21"/>
      <c r="I27" s="33"/>
      <c r="J27" s="21"/>
      <c r="K27" s="21"/>
      <c r="L27" s="21"/>
      <c r="M27" s="21"/>
      <c r="N27" s="21"/>
      <c r="O27" s="21"/>
      <c r="P27" s="23"/>
    </row>
    <row r="28" ht="20" customHeight="1" spans="1:16">
      <c r="A28" s="21"/>
      <c r="B28" s="21"/>
      <c r="C28" s="21"/>
      <c r="D28" s="21"/>
      <c r="E28" s="21"/>
      <c r="F28" s="21"/>
      <c r="G28" s="21"/>
      <c r="H28" s="21"/>
      <c r="I28" s="33"/>
      <c r="J28" s="21"/>
      <c r="K28" s="21"/>
      <c r="L28" s="21"/>
      <c r="M28" s="21"/>
      <c r="N28" s="21"/>
      <c r="O28" s="21"/>
      <c r="P28" s="23"/>
    </row>
    <row r="29" ht="20" customHeight="1" spans="1:16">
      <c r="A29" s="21"/>
      <c r="B29" s="21"/>
      <c r="C29" s="21"/>
      <c r="D29" s="21"/>
      <c r="E29" s="21"/>
      <c r="F29" s="21"/>
      <c r="G29" s="21"/>
      <c r="H29" s="21"/>
      <c r="I29" s="33"/>
      <c r="J29" s="21"/>
      <c r="K29" s="21"/>
      <c r="L29" s="21"/>
      <c r="M29" s="21"/>
      <c r="N29" s="21"/>
      <c r="O29" s="21"/>
      <c r="P29" s="23"/>
    </row>
    <row r="30" ht="20" customHeight="1" spans="1:16">
      <c r="A30" s="23"/>
      <c r="B30" s="21"/>
      <c r="C30" s="21"/>
      <c r="D30" s="21"/>
      <c r="E30" s="21"/>
      <c r="F30" s="21"/>
      <c r="G30" s="21"/>
      <c r="H30" s="21"/>
      <c r="I30" s="33"/>
      <c r="J30" s="21"/>
      <c r="K30" s="21"/>
      <c r="L30" s="21"/>
      <c r="M30" s="21"/>
      <c r="N30" s="21"/>
      <c r="O30" s="21"/>
      <c r="P30" s="23"/>
    </row>
    <row r="31" ht="20" customHeight="1" spans="1:16">
      <c r="A31" s="23"/>
      <c r="B31" s="21"/>
      <c r="C31" s="21"/>
      <c r="D31" s="21"/>
      <c r="E31" s="21"/>
      <c r="F31" s="21"/>
      <c r="G31" s="21"/>
      <c r="H31" s="21"/>
      <c r="I31" s="33"/>
      <c r="J31" s="21"/>
      <c r="K31" s="21"/>
      <c r="L31" s="21"/>
      <c r="M31" s="21"/>
      <c r="N31" s="21"/>
      <c r="O31" s="21"/>
      <c r="P31" s="23"/>
    </row>
    <row r="32" ht="20" customHeight="1" spans="1:16">
      <c r="A32" s="23"/>
      <c r="B32" s="21"/>
      <c r="C32" s="21"/>
      <c r="D32" s="21"/>
      <c r="E32" s="21"/>
      <c r="F32" s="21"/>
      <c r="G32" s="21"/>
      <c r="H32" s="21"/>
      <c r="I32" s="33"/>
      <c r="J32" s="21"/>
      <c r="K32" s="21"/>
      <c r="L32" s="21"/>
      <c r="M32" s="21"/>
      <c r="N32" s="21"/>
      <c r="O32" s="21"/>
      <c r="P32" s="23"/>
    </row>
    <row r="33" ht="20" customHeight="1" spans="1:16">
      <c r="A33" s="23"/>
      <c r="B33" s="21"/>
      <c r="C33" s="21"/>
      <c r="D33" s="21"/>
      <c r="E33" s="21"/>
      <c r="F33" s="21"/>
      <c r="G33" s="21"/>
      <c r="H33" s="21"/>
      <c r="I33" s="33"/>
      <c r="J33" s="21"/>
      <c r="K33" s="21"/>
      <c r="L33" s="21"/>
      <c r="M33" s="21"/>
      <c r="N33" s="21"/>
      <c r="O33" s="21"/>
      <c r="P33" s="23"/>
    </row>
    <row r="34" ht="20" customHeight="1" spans="1:16">
      <c r="A34" s="23"/>
      <c r="B34" s="21"/>
      <c r="C34" s="21"/>
      <c r="D34" s="21"/>
      <c r="E34" s="21"/>
      <c r="F34" s="21"/>
      <c r="G34" s="21"/>
      <c r="H34" s="21"/>
      <c r="I34" s="33"/>
      <c r="J34" s="21"/>
      <c r="K34" s="21"/>
      <c r="L34" s="21"/>
      <c r="M34" s="21"/>
      <c r="N34" s="21"/>
      <c r="O34" s="21"/>
      <c r="P34" s="23"/>
    </row>
    <row r="35" ht="20" customHeight="1" spans="1:16">
      <c r="A35" s="23"/>
      <c r="B35" s="21"/>
      <c r="C35" s="21"/>
      <c r="D35" s="21"/>
      <c r="E35" s="21"/>
      <c r="F35" s="21"/>
      <c r="G35" s="21"/>
      <c r="H35" s="21"/>
      <c r="I35" s="33"/>
      <c r="J35" s="21"/>
      <c r="K35" s="21"/>
      <c r="L35" s="21"/>
      <c r="M35" s="21"/>
      <c r="N35" s="21"/>
      <c r="O35" s="21"/>
      <c r="P35" s="23"/>
    </row>
    <row r="36" ht="20" customHeight="1" spans="1:16">
      <c r="A36" s="23"/>
      <c r="B36" s="21"/>
      <c r="C36" s="21"/>
      <c r="D36" s="21"/>
      <c r="E36" s="21"/>
      <c r="F36" s="21"/>
      <c r="G36" s="21"/>
      <c r="H36" s="21"/>
      <c r="I36" s="33"/>
      <c r="J36" s="21"/>
      <c r="K36" s="21"/>
      <c r="L36" s="21"/>
      <c r="M36" s="21"/>
      <c r="N36" s="21"/>
      <c r="O36" s="21"/>
      <c r="P36" s="23"/>
    </row>
    <row r="37" ht="20" customHeight="1"/>
    <row r="38" ht="20" customHeight="1"/>
  </sheetData>
  <mergeCells count="23">
    <mergeCell ref="A1:P1"/>
    <mergeCell ref="C2:N2"/>
    <mergeCell ref="C3:E3"/>
    <mergeCell ref="F3:H3"/>
    <mergeCell ref="I3:K3"/>
    <mergeCell ref="L3:N3"/>
    <mergeCell ref="C4:D4"/>
    <mergeCell ref="F4:G4"/>
    <mergeCell ref="A2:A4"/>
    <mergeCell ref="A5:A6"/>
    <mergeCell ref="A14:A15"/>
    <mergeCell ref="B2:B4"/>
    <mergeCell ref="B5:B6"/>
    <mergeCell ref="B14:B15"/>
    <mergeCell ref="F5:F6"/>
    <mergeCell ref="G5:G6"/>
    <mergeCell ref="H5:H6"/>
    <mergeCell ref="J14:J15"/>
    <mergeCell ref="K14:K15"/>
    <mergeCell ref="O2:O4"/>
    <mergeCell ref="O5:O6"/>
    <mergeCell ref="O14:O15"/>
    <mergeCell ref="P2:P4"/>
  </mergeCells>
  <dataValidations count="3">
    <dataValidation type="list" allowBlank="1" showInputMessage="1" showErrorMessage="1" sqref="C5:C36">
      <formula1>"6米跨,8米跨"</formula1>
    </dataValidation>
    <dataValidation type="list" allowBlank="1" showInputMessage="1" showErrorMessage="1" sqref="F5:F36">
      <formula1>"设施,露天"</formula1>
    </dataValidation>
    <dataValidation type="list" allowBlank="1" showInputMessage="1" showErrorMessage="1" sqref="M5:M36">
      <formula1>"新增,续展"</formula1>
    </dataValidation>
  </dataValidations>
  <printOptions horizontalCentered="1" verticalCentered="1"/>
  <pageMargins left="0.700694444444445" right="0.0388888888888889" top="0.314583333333333" bottom="0.354166666666667" header="0.298611111111111" footer="0.298611111111111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阚阚</cp:lastModifiedBy>
  <dcterms:created xsi:type="dcterms:W3CDTF">2023-05-12T11:15:00Z</dcterms:created>
  <dcterms:modified xsi:type="dcterms:W3CDTF">2025-11-10T01:39:45Z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8774AC085B2246928B03AC4E8B56FADE_12</vt:lpwstr>
  </property>
  <property fmtid="{D5CDD505-2E9C-101B-9397-08002B2CF9AE}" pid="4" name="KSOReadingLayout">
    <vt:bool>true</vt:bool>
  </property>
</Properties>
</file>