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第二批" sheetId="2" r:id="rId1"/>
  </sheets>
  <calcPr calcId="144525"/>
</workbook>
</file>

<file path=xl/sharedStrings.xml><?xml version="1.0" encoding="utf-8"?>
<sst xmlns="http://schemas.openxmlformats.org/spreadsheetml/2006/main" count="102" uniqueCount="69">
  <si>
    <r>
      <t xml:space="preserve"> 2025</t>
    </r>
    <r>
      <rPr>
        <sz val="18"/>
        <color theme="1"/>
        <rFont val="方正小标宋简体"/>
        <charset val="134"/>
      </rPr>
      <t>年舒城县稻虾产业高质量发展行动计划项目（第二批）奖补资金核验情况</t>
    </r>
  </si>
  <si>
    <t>序号</t>
  </si>
  <si>
    <t>项目实施地点（乡镇、村）</t>
  </si>
  <si>
    <t>项目申报单位</t>
  </si>
  <si>
    <t>建设类型</t>
  </si>
  <si>
    <t>县级复验面积</t>
  </si>
  <si>
    <t>拟奖补金额</t>
  </si>
  <si>
    <t>备注</t>
  </si>
  <si>
    <t>新建/改造/苗种繁育基地/冷藏设施</t>
  </si>
  <si>
    <t>亩</t>
  </si>
  <si>
    <t>元</t>
  </si>
  <si>
    <t>舒茶镇火龙岗村</t>
  </si>
  <si>
    <t>丁守保</t>
  </si>
  <si>
    <t>新建</t>
  </si>
  <si>
    <t>霍文兵</t>
  </si>
  <si>
    <t>舒茶镇龙王庙村</t>
  </si>
  <si>
    <t>舒城县盛宏家庭农场</t>
  </si>
  <si>
    <t>余照全</t>
  </si>
  <si>
    <t>晓天镇三元村</t>
  </si>
  <si>
    <t>舒城县万佛山土特产专业合作社</t>
  </si>
  <si>
    <t>春秋乡柏家岗村</t>
  </si>
  <si>
    <t>柏家岗粮油种植专业合作社</t>
  </si>
  <si>
    <t>山七镇谢榜村</t>
  </si>
  <si>
    <t>舒城辉淼农民专业合作社</t>
  </si>
  <si>
    <t>百神庙镇舒楼</t>
  </si>
  <si>
    <t>程光仓</t>
  </si>
  <si>
    <t>百神庙镇双塘</t>
  </si>
  <si>
    <t>舒城县百神庙钟氏玉青种植专业合作社</t>
  </si>
  <si>
    <t>阙店乡三湾村</t>
  </si>
  <si>
    <t>潘孝芳</t>
  </si>
  <si>
    <t>柏林乡蔡店村</t>
  </si>
  <si>
    <t>世纪家庭农场稻虾产业高质量发展项目</t>
  </si>
  <si>
    <t>柏林乡三桥村</t>
  </si>
  <si>
    <t>刘自江</t>
  </si>
  <si>
    <t>柏林乡秦桥村</t>
  </si>
  <si>
    <t>舒城县柏林乡刘连家庭农场</t>
  </si>
  <si>
    <t>干汊河龙山村</t>
  </si>
  <si>
    <t>朱昌全</t>
  </si>
  <si>
    <t>城关镇舒玉村</t>
  </si>
  <si>
    <t>舒城县舒玉农民专业合作社</t>
  </si>
  <si>
    <t>五显镇罗山村</t>
  </si>
  <si>
    <t>舒城县五显镇祥盛田园家庭农场</t>
  </si>
  <si>
    <t>舒城县五显镇罗山村贤生家庭农场</t>
  </si>
  <si>
    <t>五显镇余畈村</t>
  </si>
  <si>
    <t>舒城县五显镇余畈村股份经济合作社</t>
  </si>
  <si>
    <t>棠树乡路西村</t>
  </si>
  <si>
    <t>王冠亚</t>
  </si>
  <si>
    <t>棠树烽西</t>
  </si>
  <si>
    <t>舒城县正桥水稻种植农场</t>
  </si>
  <si>
    <t>百神庙杨圩</t>
  </si>
  <si>
    <t>束学银</t>
  </si>
  <si>
    <t>改造</t>
  </si>
  <si>
    <t>春秋乡田埠村</t>
  </si>
  <si>
    <t>陈瑞</t>
  </si>
  <si>
    <t>千人桥韩桥村</t>
  </si>
  <si>
    <t>韩桥村股份经济合作社</t>
  </si>
  <si>
    <t>维明种植农民专业合作社</t>
  </si>
  <si>
    <t>钱大山农民专业合作社</t>
  </si>
  <si>
    <t>杭埠镇</t>
  </si>
  <si>
    <t>舒城县禾穗农民专业合作社</t>
  </si>
  <si>
    <t>第一批变更</t>
  </si>
  <si>
    <t>五显镇韦洼村</t>
  </si>
  <si>
    <t>舒城县大韦水产养殖农场</t>
  </si>
  <si>
    <t>晓天镇和岗村</t>
  </si>
  <si>
    <t>六安市璩霞农业种植家庭农场</t>
  </si>
  <si>
    <t>桃溪镇红光村</t>
  </si>
  <si>
    <t>舒城县硖石家庭农场</t>
  </si>
  <si>
    <t>苗种繁育基地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</si>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</sst>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Times New Roman"/>
      <charset val="134"/>
    </font>
    <font>
      <sz val="18"/>
      <color theme="1"/>
      <name val="楷体"/>
      <charset val="134"/>
    </font>
    <font>
      <sz val="14"/>
      <color theme="1"/>
      <name val="黑体"/>
      <charset val="134"/>
    </font>
    <font>
      <sz val="14"/>
      <color theme="1"/>
      <name val="Times New Roman"/>
      <charset val="134"/>
    </font>
    <font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6" fillId="2" borderId="0">
      <alignment vertical="center"/>
    </xf>
    <xf numFmtId="0" fontId="7" fillId="3" borderId="3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6" fillId="4" borderId="0">
      <alignment vertical="center"/>
    </xf>
    <xf numFmtId="0" fontId="8" fillId="5" borderId="0">
      <alignment vertical="center"/>
    </xf>
    <xf numFmtId="43" fontId="0" fillId="0" borderId="0">
      <alignment vertical="center"/>
    </xf>
    <xf numFmtId="0" fontId="9" fillId="6" borderId="0">
      <alignment vertical="center"/>
    </xf>
    <xf numFmtId="0" fontId="10" fillId="0" borderId="0">
      <alignment vertical="center"/>
    </xf>
    <xf numFmtId="9" fontId="0" fillId="0" borderId="0">
      <alignment vertical="center"/>
    </xf>
    <xf numFmtId="0" fontId="11" fillId="0" borderId="0">
      <alignment vertical="center"/>
    </xf>
    <xf numFmtId="0" fontId="0" fillId="7" borderId="4">
      <alignment vertical="center"/>
    </xf>
    <xf numFmtId="0" fontId="9" fillId="8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5">
      <alignment vertical="center"/>
    </xf>
    <xf numFmtId="0" fontId="17" fillId="0" borderId="5">
      <alignment vertical="center"/>
    </xf>
    <xf numFmtId="0" fontId="9" fillId="9" borderId="0">
      <alignment vertical="center"/>
    </xf>
    <xf numFmtId="0" fontId="12" fillId="0" borderId="6">
      <alignment vertical="center"/>
    </xf>
    <xf numFmtId="0" fontId="9" fillId="10" borderId="0">
      <alignment vertical="center"/>
    </xf>
    <xf numFmtId="0" fontId="18" fillId="11" borderId="7">
      <alignment vertical="center"/>
    </xf>
    <xf numFmtId="0" fontId="19" fillId="11" borderId="3">
      <alignment vertical="center"/>
    </xf>
    <xf numFmtId="0" fontId="20" fillId="12" borderId="8">
      <alignment vertical="center"/>
    </xf>
    <xf numFmtId="0" fontId="6" fillId="13" borderId="0">
      <alignment vertical="center"/>
    </xf>
    <xf numFmtId="0" fontId="9" fillId="14" borderId="0">
      <alignment vertical="center"/>
    </xf>
    <xf numFmtId="0" fontId="21" fillId="0" borderId="9">
      <alignment vertical="center"/>
    </xf>
    <xf numFmtId="0" fontId="22" fillId="0" borderId="10">
      <alignment vertical="center"/>
    </xf>
    <xf numFmtId="0" fontId="23" fillId="15" borderId="0">
      <alignment vertical="center"/>
    </xf>
    <xf numFmtId="0" fontId="24" fillId="16" borderId="0">
      <alignment vertical="center"/>
    </xf>
    <xf numFmtId="0" fontId="6" fillId="17" borderId="0">
      <alignment vertical="center"/>
    </xf>
    <xf numFmtId="0" fontId="9" fillId="18" borderId="0">
      <alignment vertical="center"/>
    </xf>
    <xf numFmtId="0" fontId="6" fillId="19" borderId="0">
      <alignment vertical="center"/>
    </xf>
    <xf numFmtId="0" fontId="6" fillId="20" borderId="0">
      <alignment vertical="center"/>
    </xf>
    <xf numFmtId="0" fontId="6" fillId="21" borderId="0">
      <alignment vertical="center"/>
    </xf>
    <xf numFmtId="0" fontId="6" fillId="22" borderId="0">
      <alignment vertical="center"/>
    </xf>
    <xf numFmtId="0" fontId="9" fillId="23" borderId="0">
      <alignment vertical="center"/>
    </xf>
    <xf numFmtId="0" fontId="9" fillId="24" borderId="0">
      <alignment vertical="center"/>
    </xf>
    <xf numFmtId="0" fontId="6" fillId="25" borderId="0">
      <alignment vertical="center"/>
    </xf>
    <xf numFmtId="0" fontId="6" fillId="26" borderId="0">
      <alignment vertical="center"/>
    </xf>
    <xf numFmtId="0" fontId="9" fillId="27" borderId="0">
      <alignment vertical="center"/>
    </xf>
    <xf numFmtId="0" fontId="6" fillId="28" borderId="0">
      <alignment vertical="center"/>
    </xf>
    <xf numFmtId="0" fontId="9" fillId="29" borderId="0">
      <alignment vertical="center"/>
    </xf>
    <xf numFmtId="0" fontId="9" fillId="30" borderId="0">
      <alignment vertical="center"/>
    </xf>
    <xf numFmtId="0" fontId="6" fillId="31" borderId="0">
      <alignment vertical="center"/>
    </xf>
    <xf numFmtId="0" fontId="9" fillId="32" borderId="0">
      <alignment vertical="center"/>
    </xf>
  </cellStyleXfs>
  <cellXfs count="14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tabSelected="1" workbookViewId="0">
      <selection activeCell="A1" sqref="A1:G1"/>
    </sheetView>
  </sheetViews>
  <sheetFormatPr defaultColWidth="9" defaultRowHeight="13.5"/>
  <cols>
    <col min="2" max="2" width="21.625" customWidth="1"/>
    <col min="3" max="3" width="47.875" customWidth="1"/>
    <col min="4" max="4" width="22.5" customWidth="1"/>
    <col min="5" max="5" width="16.25" customWidth="1"/>
    <col min="6" max="6" width="16.625" customWidth="1"/>
    <col min="7" max="7" width="14.625" customWidth="1"/>
  </cols>
  <sheetData>
    <row r="1" ht="48" customHeight="1" spans="1:14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</row>
    <row r="2" ht="35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5"/>
    </row>
    <row r="3" ht="43" customHeight="1" spans="1:8">
      <c r="A3" s="3"/>
      <c r="B3" s="3"/>
      <c r="C3" s="3"/>
      <c r="D3" s="3" t="s">
        <v>8</v>
      </c>
      <c r="E3" s="3" t="s">
        <v>9</v>
      </c>
      <c r="F3" s="3" t="s">
        <v>10</v>
      </c>
      <c r="G3" s="6"/>
      <c r="H3" s="5"/>
    </row>
    <row r="4" ht="35" customHeight="1" spans="1:7">
      <c r="A4" s="7">
        <v>1</v>
      </c>
      <c r="B4" s="8" t="s">
        <v>11</v>
      </c>
      <c r="C4" s="8" t="s">
        <v>12</v>
      </c>
      <c r="D4" s="8" t="s">
        <v>13</v>
      </c>
      <c r="E4" s="9">
        <v>41</v>
      </c>
      <c r="F4" s="7">
        <f t="shared" ref="F4:F12" si="0">E4*500</f>
        <v>20500</v>
      </c>
      <c r="G4" s="10"/>
    </row>
    <row r="5" ht="35" customHeight="1" spans="1:7">
      <c r="A5" s="7">
        <v>2</v>
      </c>
      <c r="B5" s="8" t="s">
        <v>11</v>
      </c>
      <c r="C5" s="8" t="s">
        <v>14</v>
      </c>
      <c r="D5" s="8" t="s">
        <v>13</v>
      </c>
      <c r="E5" s="9">
        <v>12</v>
      </c>
      <c r="F5" s="7">
        <f t="shared" si="0"/>
        <v>6000</v>
      </c>
      <c r="G5" s="10"/>
    </row>
    <row r="6" ht="35" customHeight="1" spans="1:7">
      <c r="A6" s="7">
        <v>3</v>
      </c>
      <c r="B6" s="8" t="s">
        <v>15</v>
      </c>
      <c r="C6" s="8" t="s">
        <v>16</v>
      </c>
      <c r="D6" s="8" t="s">
        <v>13</v>
      </c>
      <c r="E6" s="9">
        <v>37.3</v>
      </c>
      <c r="F6" s="7">
        <f t="shared" si="0"/>
        <v>18650</v>
      </c>
      <c r="G6" s="10"/>
    </row>
    <row r="7" ht="35" customHeight="1" spans="1:7">
      <c r="A7" s="7">
        <v>4</v>
      </c>
      <c r="B7" s="8" t="s">
        <v>11</v>
      </c>
      <c r="C7" s="8" t="s">
        <v>17</v>
      </c>
      <c r="D7" s="8" t="s">
        <v>13</v>
      </c>
      <c r="E7" s="9">
        <v>10</v>
      </c>
      <c r="F7" s="7">
        <f t="shared" si="0"/>
        <v>5000</v>
      </c>
      <c r="G7" s="10"/>
    </row>
    <row r="8" ht="35" customHeight="1" spans="1:7">
      <c r="A8" s="7">
        <v>5</v>
      </c>
      <c r="B8" s="8" t="s">
        <v>18</v>
      </c>
      <c r="C8" s="8" t="s">
        <v>19</v>
      </c>
      <c r="D8" s="8" t="s">
        <v>13</v>
      </c>
      <c r="E8" s="9">
        <v>102</v>
      </c>
      <c r="F8" s="7">
        <f t="shared" si="0"/>
        <v>51000</v>
      </c>
      <c r="G8" s="10"/>
    </row>
    <row r="9" ht="35" customHeight="1" spans="1:7">
      <c r="A9" s="7">
        <v>6</v>
      </c>
      <c r="B9" s="8" t="s">
        <v>20</v>
      </c>
      <c r="C9" s="8" t="s">
        <v>21</v>
      </c>
      <c r="D9" s="8" t="s">
        <v>13</v>
      </c>
      <c r="E9" s="9">
        <v>35</v>
      </c>
      <c r="F9" s="7">
        <f t="shared" si="0"/>
        <v>17500</v>
      </c>
      <c r="G9" s="10"/>
    </row>
    <row r="10" ht="35" customHeight="1" spans="1:7">
      <c r="A10" s="7">
        <v>7</v>
      </c>
      <c r="B10" s="8" t="s">
        <v>22</v>
      </c>
      <c r="C10" s="8" t="s">
        <v>23</v>
      </c>
      <c r="D10" s="8" t="s">
        <v>13</v>
      </c>
      <c r="E10" s="9">
        <v>67</v>
      </c>
      <c r="F10" s="7">
        <f t="shared" si="0"/>
        <v>33500</v>
      </c>
      <c r="G10" s="10"/>
    </row>
    <row r="11" ht="35" customHeight="1" spans="1:7">
      <c r="A11" s="7">
        <v>8</v>
      </c>
      <c r="B11" s="8" t="s">
        <v>24</v>
      </c>
      <c r="C11" s="8" t="s">
        <v>25</v>
      </c>
      <c r="D11" s="8" t="s">
        <v>13</v>
      </c>
      <c r="E11" s="9">
        <v>12.5</v>
      </c>
      <c r="F11" s="7">
        <f t="shared" si="0"/>
        <v>6250</v>
      </c>
      <c r="G11" s="10"/>
    </row>
    <row r="12" ht="35" customHeight="1" spans="1:7">
      <c r="A12" s="7">
        <v>9</v>
      </c>
      <c r="B12" s="8" t="s">
        <v>26</v>
      </c>
      <c r="C12" s="8" t="s">
        <v>27</v>
      </c>
      <c r="D12" s="8" t="s">
        <v>13</v>
      </c>
      <c r="E12" s="9">
        <v>91.08</v>
      </c>
      <c r="F12" s="7">
        <f t="shared" si="0"/>
        <v>45540</v>
      </c>
      <c r="G12" s="10"/>
    </row>
    <row r="13" ht="35" customHeight="1" spans="1:7">
      <c r="A13" s="7">
        <v>10</v>
      </c>
      <c r="B13" s="8" t="s">
        <v>28</v>
      </c>
      <c r="C13" s="8" t="s">
        <v>29</v>
      </c>
      <c r="D13" s="8" t="s">
        <v>13</v>
      </c>
      <c r="E13" s="9">
        <v>58.5</v>
      </c>
      <c r="F13" s="7">
        <f t="shared" ref="F13:F23" si="1">E13*500</f>
        <v>29250</v>
      </c>
      <c r="G13" s="10"/>
    </row>
    <row r="14" ht="35" customHeight="1" spans="1:7">
      <c r="A14" s="7">
        <v>11</v>
      </c>
      <c r="B14" s="8" t="s">
        <v>30</v>
      </c>
      <c r="C14" s="8" t="s">
        <v>31</v>
      </c>
      <c r="D14" s="8" t="s">
        <v>13</v>
      </c>
      <c r="E14" s="9">
        <v>24</v>
      </c>
      <c r="F14" s="7">
        <f t="shared" si="1"/>
        <v>12000</v>
      </c>
      <c r="G14" s="10"/>
    </row>
    <row r="15" ht="35" customHeight="1" spans="1:7">
      <c r="A15" s="7">
        <v>12</v>
      </c>
      <c r="B15" s="8" t="s">
        <v>32</v>
      </c>
      <c r="C15" s="8" t="s">
        <v>33</v>
      </c>
      <c r="D15" s="8" t="s">
        <v>13</v>
      </c>
      <c r="E15" s="9">
        <v>100</v>
      </c>
      <c r="F15" s="7">
        <f t="shared" si="1"/>
        <v>50000</v>
      </c>
      <c r="G15" s="10"/>
    </row>
    <row r="16" ht="35" customHeight="1" spans="1:7">
      <c r="A16" s="7">
        <v>13</v>
      </c>
      <c r="B16" s="8" t="s">
        <v>34</v>
      </c>
      <c r="C16" s="8" t="s">
        <v>35</v>
      </c>
      <c r="D16" s="8" t="s">
        <v>13</v>
      </c>
      <c r="E16" s="9">
        <v>98</v>
      </c>
      <c r="F16" s="7">
        <f t="shared" si="1"/>
        <v>49000</v>
      </c>
      <c r="G16" s="10"/>
    </row>
    <row r="17" ht="35" customHeight="1" spans="1:7">
      <c r="A17" s="7">
        <v>14</v>
      </c>
      <c r="B17" s="8" t="s">
        <v>36</v>
      </c>
      <c r="C17" s="8" t="s">
        <v>37</v>
      </c>
      <c r="D17" s="8" t="s">
        <v>13</v>
      </c>
      <c r="E17" s="9">
        <v>115</v>
      </c>
      <c r="F17" s="7">
        <f t="shared" si="1"/>
        <v>57500</v>
      </c>
      <c r="G17" s="10"/>
    </row>
    <row r="18" ht="35" customHeight="1" spans="1:7">
      <c r="A18" s="7">
        <v>15</v>
      </c>
      <c r="B18" s="8" t="s">
        <v>38</v>
      </c>
      <c r="C18" s="8" t="s">
        <v>39</v>
      </c>
      <c r="D18" s="8" t="s">
        <v>13</v>
      </c>
      <c r="E18" s="9">
        <v>130</v>
      </c>
      <c r="F18" s="7">
        <f t="shared" si="1"/>
        <v>65000</v>
      </c>
      <c r="G18" s="10"/>
    </row>
    <row r="19" ht="35" customHeight="1" spans="1:7">
      <c r="A19" s="7">
        <v>16</v>
      </c>
      <c r="B19" s="8" t="s">
        <v>40</v>
      </c>
      <c r="C19" s="8" t="s">
        <v>41</v>
      </c>
      <c r="D19" s="8" t="s">
        <v>13</v>
      </c>
      <c r="E19" s="9">
        <v>42.3</v>
      </c>
      <c r="F19" s="7">
        <f t="shared" si="1"/>
        <v>21150</v>
      </c>
      <c r="G19" s="10"/>
    </row>
    <row r="20" ht="35" customHeight="1" spans="1:7">
      <c r="A20" s="7">
        <v>17</v>
      </c>
      <c r="B20" s="8" t="s">
        <v>40</v>
      </c>
      <c r="C20" s="8" t="s">
        <v>42</v>
      </c>
      <c r="D20" s="8" t="s">
        <v>13</v>
      </c>
      <c r="E20" s="9">
        <v>48.67</v>
      </c>
      <c r="F20" s="7">
        <f t="shared" si="1"/>
        <v>24335</v>
      </c>
      <c r="G20" s="10"/>
    </row>
    <row r="21" ht="35" customHeight="1" spans="1:7">
      <c r="A21" s="7">
        <v>18</v>
      </c>
      <c r="B21" s="8" t="s">
        <v>43</v>
      </c>
      <c r="C21" s="8" t="s">
        <v>44</v>
      </c>
      <c r="D21" s="8" t="s">
        <v>13</v>
      </c>
      <c r="E21" s="9">
        <v>26</v>
      </c>
      <c r="F21" s="7">
        <f t="shared" si="1"/>
        <v>13000</v>
      </c>
      <c r="G21" s="10"/>
    </row>
    <row r="22" ht="35" customHeight="1" spans="1:7">
      <c r="A22" s="7">
        <v>19</v>
      </c>
      <c r="B22" s="8" t="s">
        <v>45</v>
      </c>
      <c r="C22" s="8" t="s">
        <v>46</v>
      </c>
      <c r="D22" s="8" t="s">
        <v>13</v>
      </c>
      <c r="E22" s="9">
        <v>143</v>
      </c>
      <c r="F22" s="7">
        <f t="shared" si="1"/>
        <v>71500</v>
      </c>
      <c r="G22" s="10"/>
    </row>
    <row r="23" ht="35" customHeight="1" spans="1:7">
      <c r="A23" s="7">
        <v>20</v>
      </c>
      <c r="B23" s="8" t="s">
        <v>47</v>
      </c>
      <c r="C23" s="8" t="s">
        <v>48</v>
      </c>
      <c r="D23" s="8" t="s">
        <v>13</v>
      </c>
      <c r="E23" s="9">
        <v>340</v>
      </c>
      <c r="F23" s="7">
        <f t="shared" si="1"/>
        <v>170000</v>
      </c>
      <c r="G23" s="10"/>
    </row>
    <row r="24" ht="35" customHeight="1" spans="1:7">
      <c r="A24" s="7">
        <v>21</v>
      </c>
      <c r="B24" s="8" t="s">
        <v>49</v>
      </c>
      <c r="C24" s="8" t="s">
        <v>50</v>
      </c>
      <c r="D24" s="8" t="s">
        <v>51</v>
      </c>
      <c r="E24" s="9">
        <v>96</v>
      </c>
      <c r="F24" s="9">
        <f>E24*200</f>
        <v>19200</v>
      </c>
      <c r="G24" s="10"/>
    </row>
    <row r="25" ht="35" customHeight="1" spans="1:7">
      <c r="A25" s="7">
        <v>22</v>
      </c>
      <c r="B25" s="8" t="s">
        <v>52</v>
      </c>
      <c r="C25" s="8" t="s">
        <v>53</v>
      </c>
      <c r="D25" s="8" t="s">
        <v>51</v>
      </c>
      <c r="E25" s="9">
        <v>30</v>
      </c>
      <c r="F25" s="9">
        <f>E25*200</f>
        <v>6000</v>
      </c>
      <c r="G25" s="10"/>
    </row>
    <row r="26" ht="35" customHeight="1" spans="1:7">
      <c r="A26" s="7">
        <v>23</v>
      </c>
      <c r="B26" s="8" t="s">
        <v>54</v>
      </c>
      <c r="C26" s="8" t="s">
        <v>55</v>
      </c>
      <c r="D26" s="8" t="s">
        <v>51</v>
      </c>
      <c r="E26" s="9">
        <v>86</v>
      </c>
      <c r="F26" s="9">
        <f>E26*200</f>
        <v>17200</v>
      </c>
      <c r="G26" s="10"/>
    </row>
    <row r="27" ht="35" customHeight="1" spans="1:7">
      <c r="A27" s="7">
        <v>24</v>
      </c>
      <c r="B27" s="8" t="s">
        <v>54</v>
      </c>
      <c r="C27" s="8" t="s">
        <v>56</v>
      </c>
      <c r="D27" s="8" t="s">
        <v>51</v>
      </c>
      <c r="E27" s="9">
        <v>500</v>
      </c>
      <c r="F27" s="9">
        <f>E27*200</f>
        <v>100000</v>
      </c>
      <c r="G27" s="10"/>
    </row>
    <row r="28" ht="35" customHeight="1" spans="1:7">
      <c r="A28" s="7">
        <v>25</v>
      </c>
      <c r="B28" s="8" t="s">
        <v>54</v>
      </c>
      <c r="C28" s="8" t="s">
        <v>57</v>
      </c>
      <c r="D28" s="8" t="s">
        <v>51</v>
      </c>
      <c r="E28" s="9">
        <v>296</v>
      </c>
      <c r="F28" s="9">
        <f>E28*200</f>
        <v>59200</v>
      </c>
      <c r="G28" s="10"/>
    </row>
    <row r="29" ht="35" customHeight="1" spans="1:7">
      <c r="A29" s="7">
        <v>26</v>
      </c>
      <c r="B29" s="11" t="s">
        <v>58</v>
      </c>
      <c r="C29" s="11" t="s">
        <v>59</v>
      </c>
      <c r="D29" s="11" t="s">
        <v>13</v>
      </c>
      <c r="E29" s="7">
        <v>409</v>
      </c>
      <c r="F29" s="7">
        <f>E29*500</f>
        <v>204500</v>
      </c>
      <c r="G29" s="12" t="s">
        <v>60</v>
      </c>
    </row>
    <row r="30" ht="35" customHeight="1" spans="1:7">
      <c r="A30" s="7">
        <v>27</v>
      </c>
      <c r="B30" s="11" t="s">
        <v>61</v>
      </c>
      <c r="C30" s="11" t="s">
        <v>62</v>
      </c>
      <c r="D30" s="11" t="s">
        <v>13</v>
      </c>
      <c r="E30" s="7">
        <v>399</v>
      </c>
      <c r="F30" s="7">
        <f>E30*500</f>
        <v>199500</v>
      </c>
      <c r="G30" s="12" t="s">
        <v>60</v>
      </c>
    </row>
    <row r="31" ht="35" customHeight="1" spans="1:7">
      <c r="A31" s="7">
        <v>28</v>
      </c>
      <c r="B31" s="11" t="s">
        <v>63</v>
      </c>
      <c r="C31" s="11" t="s">
        <v>64</v>
      </c>
      <c r="D31" s="11" t="s">
        <v>13</v>
      </c>
      <c r="E31" s="7">
        <v>152.7</v>
      </c>
      <c r="F31" s="7">
        <f>E31*500</f>
        <v>76350</v>
      </c>
      <c r="G31" s="12" t="s">
        <v>60</v>
      </c>
    </row>
    <row r="32" ht="35" customHeight="1" spans="1:7">
      <c r="A32" s="7">
        <v>29</v>
      </c>
      <c r="B32" s="11" t="s">
        <v>65</v>
      </c>
      <c r="C32" s="11" t="s">
        <v>66</v>
      </c>
      <c r="D32" s="11" t="s">
        <v>67</v>
      </c>
      <c r="E32" s="7">
        <v>105</v>
      </c>
      <c r="F32" s="7">
        <v>100000</v>
      </c>
      <c r="G32" s="13"/>
    </row>
    <row r="33" ht="35" customHeight="1" spans="1:7">
      <c r="A33" s="10"/>
      <c r="B33" s="11" t="s">
        <v>68</v>
      </c>
      <c r="C33" s="7"/>
      <c r="D33" s="7"/>
      <c r="E33" s="7"/>
      <c r="F33" s="7">
        <f>SUM(F4:F32)</f>
        <v>1548625</v>
      </c>
      <c r="G33" s="7"/>
    </row>
    <row r="34" ht="35" customHeight="1"/>
  </sheetData>
  <mergeCells count="6">
    <mergeCell ref="A1:G1"/>
    <mergeCell ref="A2:A3"/>
    <mergeCell ref="B2:B3"/>
    <mergeCell ref="C2:C3"/>
    <mergeCell ref="G2:G3"/>
    <mergeCell ref="H2:H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繁华已逝1414140460</cp:lastModifiedBy>
  <dcterms:created xsi:type="dcterms:W3CDTF">2023-05-12T11:15:00Z</dcterms:created>
  <dcterms:modified xsi:type="dcterms:W3CDTF">2025-12-15T08:13:17Z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2052-11.8.2.12055</vt:lpwstr>
  </property>
  <property fmtid="{D5CDD505-2E9C-101B-9397-08002B2CF9AE}" pid="3" name="ICV">
    <vt:lpwstr>AD74BFB9D75F4FB587383A9845039F7E</vt:lpwstr>
  </property>
  <property fmtid="{D5CDD505-2E9C-101B-9397-08002B2CF9AE}" pid="4" name="CalculationRule">
    <vt:i4>0</vt:i4>
  </property>
</Properties>
</file>