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批复明细表" sheetId="2" r:id="rId1"/>
    <sheet name="Sheet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<sst xmlns="http://schemas.openxmlformats.org/spreadsheetml/2006/main" count="34" uniqueCount="27">
  <si>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>舒城县农村公益事业建设财政奖补项目批复明细表</t>
  </si>
  <si>
    <t>乡镇：  杭埠镇人民政府</t>
  </si>
  <si>
    <t>单位：元、米、个等</t>
  </si>
  <si>
    <t>序号</t>
  </si>
  <si>
    <t>村 名</t>
  </si>
  <si>
    <t>项  目  名  称</t>
  </si>
  <si>
    <t>资金筹措情况</t>
  </si>
  <si>
    <t>资  金  安  排   情  况</t>
  </si>
  <si>
    <t>自筹资金</t>
  </si>
  <si>
    <t xml:space="preserve">批准财政
奖补资金</t>
  </si>
  <si>
    <t>资金合计</t>
  </si>
  <si>
    <t>道路修建</t>
  </si>
  <si>
    <t>农田水利设施</t>
  </si>
  <si>
    <t>其他（周边环境提升
及其他）</t>
  </si>
  <si>
    <t>村民捐资</t>
  </si>
  <si>
    <t>社会捐赠</t>
  </si>
  <si>
    <t>村集体投入</t>
  </si>
  <si>
    <t>个数</t>
  </si>
  <si>
    <t>资金</t>
  </si>
  <si>
    <t>长度</t>
  </si>
  <si>
    <t>后河村</t>
  </si>
  <si>
    <t>杭埠镇后河村塘口清淤及周边环境提升项目</t>
  </si>
  <si>
    <t>杭埠镇后河村通组道路、台章圩排涝沟渠修复及周边环境整治项目</t>
  </si>
  <si>
    <t>姜湾村</t>
  </si>
  <si>
    <t>杭埠镇姜湾村通组道路、塘口整治及周边环境提升项目</t>
  </si>
  <si>
    <t>杭埠镇姜湾村周墩组排水渠治理硬化及周边环境提升项目</t>
  </si>
  <si>
    <t>合    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</si>
</sst>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2"/>
      <name val="宋体"/>
      <charset val="134"/>
    </font>
    <font>
      <b/>
      <sz val="20"/>
      <name val="宋体"/>
      <charset val="134"/>
    </font>
    <font>
      <sz val="11"/>
      <name val="宋体"/>
      <charset val="134"/>
    </font>
    <font>
      <sz val="1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4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3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176" fontId="2" fillId="0" borderId="8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176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0" fillId="0" borderId="0" xfId="0" applyAlignment="1" applyProtection="1">
      <alignment vertical="center" wrapText="1"/>
      <protection locked="0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tabSelected="1" workbookViewId="0">
      <selection activeCell="S6" sqref="S6"/>
    </sheetView>
  </sheetViews>
  <sheetFormatPr defaultColWidth="9" defaultRowHeight="14.25"/>
  <cols>
    <col min="1" max="1" width="5.25" style="1" customWidth="1"/>
    <col min="2" max="2" width="7.1" style="2" customWidth="1"/>
    <col min="3" max="3" width="22.25" style="2" customWidth="1"/>
    <col min="4" max="4" width="5.75" style="2" customWidth="1"/>
    <col min="5" max="5" width="5.25" style="2" customWidth="1"/>
    <col min="6" max="6" width="6.875" style="2" customWidth="1"/>
    <col min="7" max="8" width="11.375" style="2" customWidth="1"/>
    <col min="9" max="9" width="4.3" style="2" customWidth="1"/>
    <col min="10" max="10" width="9.1" style="2" customWidth="1"/>
    <col min="11" max="11" width="5.9" style="2" customWidth="1"/>
    <col min="12" max="12" width="5.2" style="2" customWidth="1"/>
    <col min="13" max="13" width="11.375" style="2" customWidth="1"/>
    <col min="14" max="14" width="6.1" style="2" customWidth="1"/>
    <col min="15" max="15" width="5.2" style="2" customWidth="1"/>
    <col min="16" max="16" width="11.375" style="2" customWidth="1"/>
    <col min="17" max="17" width="6.4" style="2" customWidth="1"/>
    <col min="18" max="16384" width="22.125" style="2"/>
  </cols>
  <sheetData>
    <row r="1" ht="46.8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28.2" customHeight="1" spans="1:19">
      <c r="A2" s="4" t="s">
        <v>1</v>
      </c>
      <c r="B2" s="4"/>
      <c r="C2" s="4"/>
      <c r="D2" s="4"/>
      <c r="E2" s="4"/>
      <c r="F2" s="4"/>
      <c r="G2" s="4"/>
      <c r="H2" s="5">
        <v>46216</v>
      </c>
      <c r="I2" s="6"/>
      <c r="J2" s="6"/>
      <c r="K2" s="7"/>
      <c r="L2" s="7"/>
      <c r="M2" s="7"/>
      <c r="N2" s="7"/>
      <c r="O2" s="6" t="s">
        <v>2</v>
      </c>
      <c r="P2" s="6"/>
      <c r="Q2" s="6"/>
    </row>
    <row r="3" s="1" customFormat="1" ht="23" customHeight="1" spans="1:19">
      <c r="A3" s="8" t="s">
        <v>3</v>
      </c>
      <c r="B3" s="9" t="s">
        <v>4</v>
      </c>
      <c r="C3" s="10" t="s">
        <v>5</v>
      </c>
      <c r="D3" s="11" t="s">
        <v>6</v>
      </c>
      <c r="E3" s="12"/>
      <c r="F3" s="12"/>
      <c r="G3" s="9"/>
      <c r="H3" s="10" t="s">
        <v>7</v>
      </c>
      <c r="I3" s="10"/>
      <c r="J3" s="10"/>
      <c r="K3" s="10"/>
      <c r="L3" s="10"/>
      <c r="M3" s="10"/>
      <c r="N3" s="10"/>
      <c r="O3" s="10"/>
      <c r="P3" s="10"/>
      <c r="Q3" s="10"/>
    </row>
    <row r="4" s="1" customFormat="1" ht="34" customHeight="1" spans="1:19">
      <c r="A4" s="13"/>
      <c r="B4" s="9"/>
      <c r="C4" s="10"/>
      <c r="D4" s="10" t="s">
        <v>8</v>
      </c>
      <c r="E4" s="10"/>
      <c r="F4" s="10"/>
      <c r="G4" s="8" t="s">
        <v>9</v>
      </c>
      <c r="H4" s="10" t="s">
        <v>10</v>
      </c>
      <c r="I4" s="10" t="s">
        <v>11</v>
      </c>
      <c r="J4" s="10"/>
      <c r="K4" s="10"/>
      <c r="L4" s="10" t="s">
        <v>12</v>
      </c>
      <c r="M4" s="10"/>
      <c r="N4" s="10"/>
      <c r="O4" s="10" t="s">
        <v>13</v>
      </c>
      <c r="P4" s="10"/>
      <c r="Q4" s="10"/>
    </row>
    <row r="5" s="1" customFormat="1" ht="34" customHeight="1" spans="1:19">
      <c r="A5" s="14"/>
      <c r="B5" s="9"/>
      <c r="C5" s="10"/>
      <c r="D5" s="14" t="s">
        <v>14</v>
      </c>
      <c r="E5" s="14" t="s">
        <v>15</v>
      </c>
      <c r="F5" s="14" t="s">
        <v>16</v>
      </c>
      <c r="G5" s="14"/>
      <c r="H5" s="10"/>
      <c r="I5" s="10" t="s">
        <v>17</v>
      </c>
      <c r="J5" s="10" t="s">
        <v>18</v>
      </c>
      <c r="K5" s="10" t="s">
        <v>19</v>
      </c>
      <c r="L5" s="10" t="s">
        <v>17</v>
      </c>
      <c r="M5" s="10" t="s">
        <v>18</v>
      </c>
      <c r="N5" s="10" t="s">
        <v>19</v>
      </c>
      <c r="O5" s="10" t="s">
        <v>17</v>
      </c>
      <c r="P5" s="10" t="s">
        <v>18</v>
      </c>
      <c r="Q5" s="10"/>
    </row>
    <row r="6" ht="50" customHeight="1" spans="1:19">
      <c r="A6" s="15">
        <v>1</v>
      </c>
      <c r="B6" s="16" t="s">
        <v>20</v>
      </c>
      <c r="C6" s="17" t="s">
        <v>21</v>
      </c>
      <c r="D6" s="18">
        <v>0</v>
      </c>
      <c r="E6" s="18">
        <v>0</v>
      </c>
      <c r="F6" s="18">
        <v>0</v>
      </c>
      <c r="G6" s="18">
        <v>200000</v>
      </c>
      <c r="H6" s="19">
        <f>SUM(M6+P6)</f>
        <v>199708.5</v>
      </c>
      <c r="I6" s="20"/>
      <c r="J6" s="20"/>
      <c r="K6" s="20"/>
      <c r="L6" s="18">
        <v>1</v>
      </c>
      <c r="M6" s="18">
        <v>66505.89</v>
      </c>
      <c r="N6" s="18"/>
      <c r="O6" s="21">
        <v>11</v>
      </c>
      <c r="P6" s="22">
        <v>133202.61</v>
      </c>
      <c r="Q6" s="18"/>
    </row>
    <row r="7" ht="50" customHeight="1" spans="1:19">
      <c r="A7" s="15">
        <v>2</v>
      </c>
      <c r="B7" s="16" t="s">
        <v>20</v>
      </c>
      <c r="C7" s="17" t="s">
        <v>22</v>
      </c>
      <c r="D7" s="18">
        <v>0</v>
      </c>
      <c r="E7" s="18">
        <v>0</v>
      </c>
      <c r="F7" s="18">
        <v>0</v>
      </c>
      <c r="G7" s="23">
        <v>300000</v>
      </c>
      <c r="H7" s="24">
        <v>299333.28</v>
      </c>
      <c r="I7" s="23">
        <v>1</v>
      </c>
      <c r="J7" s="25">
        <v>105194.5</v>
      </c>
      <c r="K7" s="23">
        <v>300</v>
      </c>
      <c r="L7" s="23">
        <v>1</v>
      </c>
      <c r="M7" s="25">
        <v>120289.52</v>
      </c>
      <c r="N7" s="23"/>
      <c r="O7" s="23">
        <v>2</v>
      </c>
      <c r="P7" s="24">
        <v>73849.26</v>
      </c>
      <c r="Q7" s="15"/>
    </row>
    <row r="8" ht="50" customHeight="1" spans="1:19">
      <c r="A8" s="15">
        <v>3</v>
      </c>
      <c r="B8" s="21" t="s">
        <v>23</v>
      </c>
      <c r="C8" s="17" t="s">
        <v>24</v>
      </c>
      <c r="D8" s="18">
        <v>0</v>
      </c>
      <c r="E8" s="18">
        <v>0</v>
      </c>
      <c r="F8" s="18">
        <v>0</v>
      </c>
      <c r="G8" s="16">
        <v>200000</v>
      </c>
      <c r="H8" s="26">
        <v>199850.14</v>
      </c>
      <c r="I8" s="20">
        <v>1</v>
      </c>
      <c r="J8" s="27">
        <v>16333.5</v>
      </c>
      <c r="K8" s="20"/>
      <c r="L8" s="18">
        <v>1</v>
      </c>
      <c r="M8" s="18">
        <v>72703.74</v>
      </c>
      <c r="N8" s="18"/>
      <c r="O8" s="21">
        <v>3</v>
      </c>
      <c r="P8" s="22">
        <v>110812.9</v>
      </c>
      <c r="Q8" s="28"/>
      <c r="S8" s="29"/>
    </row>
    <row r="9" ht="50" customHeight="1" spans="1:19">
      <c r="A9" s="15">
        <v>4</v>
      </c>
      <c r="B9" s="21" t="s">
        <v>23</v>
      </c>
      <c r="C9" s="17" t="s">
        <v>25</v>
      </c>
      <c r="D9" s="23">
        <v>0</v>
      </c>
      <c r="E9" s="23">
        <v>0</v>
      </c>
      <c r="F9" s="23">
        <v>0</v>
      </c>
      <c r="G9" s="16">
        <v>300000</v>
      </c>
      <c r="H9" s="26">
        <v>299884.14</v>
      </c>
      <c r="I9" s="15">
        <v>1</v>
      </c>
      <c r="J9" s="30">
        <v>15310.06</v>
      </c>
      <c r="K9" s="15">
        <v>35</v>
      </c>
      <c r="L9" s="31">
        <v>1</v>
      </c>
      <c r="M9" s="15">
        <v>216406.74</v>
      </c>
      <c r="N9" s="15"/>
      <c r="O9" s="31">
        <v>5</v>
      </c>
      <c r="P9" s="24">
        <v>68167.34</v>
      </c>
      <c r="Q9" s="28"/>
    </row>
    <row r="10" ht="33" customHeight="1" spans="1:19">
      <c r="A10" s="15" t="s">
        <v>26</v>
      </c>
      <c r="B10" s="15"/>
      <c r="C10" s="15"/>
      <c r="D10" s="31"/>
      <c r="E10" s="31"/>
      <c r="F10" s="31"/>
      <c r="G10" s="31">
        <f>SUM(G6:G9)</f>
        <v>1000000</v>
      </c>
      <c r="H10" s="32">
        <f>SUM(H6:H9)</f>
        <v>998776.06</v>
      </c>
      <c r="I10" s="33"/>
      <c r="J10" s="33"/>
      <c r="K10" s="33"/>
      <c r="L10" s="15"/>
      <c r="M10" s="33"/>
      <c r="N10" s="15"/>
      <c r="O10" s="15"/>
      <c r="P10" s="15"/>
      <c r="Q10" s="15"/>
    </row>
  </sheetData>
  <mergeCells count="16">
    <mergeCell ref="A1:Q1"/>
    <mergeCell ref="A2:C2"/>
    <mergeCell ref="H2:J2"/>
    <mergeCell ref="O2:Q2"/>
    <mergeCell ref="D3:G3"/>
    <mergeCell ref="H3:Q3"/>
    <mergeCell ref="D4:F4"/>
    <mergeCell ref="I4:K4"/>
    <mergeCell ref="L4:N4"/>
    <mergeCell ref="O4:Q4"/>
    <mergeCell ref="A10:C10"/>
    <mergeCell ref="A3:A5"/>
    <mergeCell ref="B3:B5"/>
    <mergeCell ref="C3:C5"/>
    <mergeCell ref="G4:G5"/>
    <mergeCell ref="H4:H5"/>
  </mergeCells>
  <printOptions horizontalCentered="1"/>
  <pageMargins left="0.196527777777778" right="0.196527777777778" top="0.590277777777778" bottom="0.590277777777778" header="0.495833333333333" footer="0.495833333333333"/>
  <pageSetup paperSize="9" scale="95" firstPageNumber="0" orientation="landscape" useFirstPageNumber="1" horizontalDpi="600"/>
  <headerFooter>
    <oddHeader>&amp;L&amp;"宋体,常规"&amp;12附件4&amp;C&amp;"宋体,常规"&amp;12 &amp;R&amp;"宋体,常规"&amp;12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28" sqref="J28"/>
    </sheetView>
  </sheetViews>
  <sheetFormatPr defaultColWidth="9" defaultRowHeight="14.25"/>
  <sheetData/>
  <pageMargins left="0.747823152016467" right="0.747823152016467" top="0.99779189102293" bottom="0.99779189102293" header="0.507575414312167" footer="0.507575414312167"/>
  <pageSetup paperSize="9" firstPageNumber="0" orientation="portrait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WwW.YlmF.CoM</Company>
  <Application>Yozo_Office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批复明细表</vt:lpstr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YlmF</dc:creator>
  <cp:lastModifiedBy>·　Healer°</cp:lastModifiedBy>
  <cp:revision>0</cp:revision>
  <dcterms:created xsi:type="dcterms:W3CDTF">2014-04-28T09:07:00Z</dcterms:created>
  <dcterms:modified xsi:type="dcterms:W3CDTF">2026-07-29T06:57:07Z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22FD8C7894D24FA598411A12D3444428_13</vt:lpwstr>
  </property>
  <property fmtid="{D5CDD505-2E9C-101B-9397-08002B2CF9AE}" pid="4" name="CalculationRule">
    <vt:i4>0</vt:i4>
  </property>
</Properties>
</file>